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i_dxk\Downloads\"/>
    </mc:Choice>
  </mc:AlternateContent>
  <xr:revisionPtr revIDLastSave="0" documentId="8_{5DF32233-8440-4B9A-9378-2A7540A67A29}" xr6:coauthVersionLast="47" xr6:coauthVersionMax="47" xr10:uidLastSave="{00000000-0000-0000-0000-000000000000}"/>
  <bookViews>
    <workbookView xWindow="28690" yWindow="-110" windowWidth="29020" windowHeight="15700" activeTab="1" xr2:uid="{00000000-000D-0000-FFFF-FFFF00000000}"/>
  </bookViews>
  <sheets>
    <sheet name="A. Computation of Surplus Cash" sheetId="3" r:id="rId1"/>
    <sheet name="B. Annual Equity Calc Tool"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6" l="1"/>
  <c r="C10" i="6"/>
  <c r="C9" i="6"/>
  <c r="C8" i="6"/>
  <c r="C7" i="6"/>
  <c r="W43" i="3"/>
  <c r="U43" i="3"/>
  <c r="S43" i="3"/>
  <c r="Q43" i="3"/>
  <c r="O43" i="3"/>
  <c r="O44" i="3"/>
  <c r="M35" i="6"/>
  <c r="M43" i="3"/>
  <c r="K43" i="3"/>
  <c r="I43" i="3"/>
  <c r="I44" i="3"/>
  <c r="G35" i="6"/>
  <c r="G43" i="3"/>
  <c r="E43" i="3"/>
  <c r="W27" i="3"/>
  <c r="W44" i="3"/>
  <c r="U35" i="6"/>
  <c r="U27" i="3"/>
  <c r="S27" i="3"/>
  <c r="Q27" i="3"/>
  <c r="Q44" i="3"/>
  <c r="O35" i="6"/>
  <c r="O27" i="3"/>
  <c r="M27" i="3"/>
  <c r="M44" i="3"/>
  <c r="K35" i="6"/>
  <c r="K27" i="3"/>
  <c r="K44" i="3"/>
  <c r="I35" i="6"/>
  <c r="I27" i="3"/>
  <c r="G27" i="3"/>
  <c r="G44" i="3"/>
  <c r="E35" i="6"/>
  <c r="E27" i="3"/>
  <c r="E44" i="3" s="1"/>
  <c r="C35" i="6" s="1"/>
  <c r="I20" i="6"/>
  <c r="U20" i="6"/>
  <c r="S20" i="6"/>
  <c r="Q20" i="6"/>
  <c r="O20" i="6"/>
  <c r="M20" i="6"/>
  <c r="K20" i="6"/>
  <c r="G20" i="6"/>
  <c r="E20" i="6"/>
  <c r="C20" i="6"/>
  <c r="C29" i="6" s="1"/>
  <c r="C33" i="6" s="1"/>
  <c r="U44" i="3"/>
  <c r="S35" i="6"/>
  <c r="S44" i="3"/>
  <c r="Q35" i="6"/>
  <c r="E23" i="6" l="1"/>
  <c r="E29" i="6" s="1"/>
  <c r="E33" i="6" s="1"/>
  <c r="C37" i="6"/>
  <c r="C39" i="6" l="1"/>
  <c r="C41" i="6" s="1"/>
  <c r="C45" i="6" s="1"/>
  <c r="C49" i="6" s="1"/>
  <c r="E43" i="6" s="1"/>
  <c r="G23" i="6"/>
  <c r="G29" i="6" s="1"/>
  <c r="G33" i="6" s="1"/>
  <c r="E37" i="6"/>
  <c r="E39" i="6" l="1"/>
  <c r="E41" i="6"/>
  <c r="E45" i="6" s="1"/>
  <c r="E49" i="6" s="1"/>
  <c r="G43" i="6" s="1"/>
  <c r="I23" i="6"/>
  <c r="I29" i="6" s="1"/>
  <c r="I33" i="6" s="1"/>
  <c r="G37" i="6"/>
  <c r="G39" i="6" l="1"/>
  <c r="G41" i="6" s="1"/>
  <c r="G45" i="6" s="1"/>
  <c r="G49" i="6" s="1"/>
  <c r="I43" i="6" s="1"/>
  <c r="K23" i="6"/>
  <c r="K29" i="6" s="1"/>
  <c r="K33" i="6" s="1"/>
  <c r="I37" i="6"/>
  <c r="I39" i="6" l="1"/>
  <c r="I41" i="6" s="1"/>
  <c r="I45" i="6" s="1"/>
  <c r="I49" i="6" s="1"/>
  <c r="K43" i="6" s="1"/>
  <c r="M23" i="6"/>
  <c r="M29" i="6" s="1"/>
  <c r="M33" i="6" s="1"/>
  <c r="K37" i="6"/>
  <c r="K39" i="6" l="1"/>
  <c r="K41" i="6" s="1"/>
  <c r="K45" i="6" s="1"/>
  <c r="K49" i="6" s="1"/>
  <c r="M43" i="6" s="1"/>
  <c r="O23" i="6"/>
  <c r="O29" i="6" s="1"/>
  <c r="O33" i="6" s="1"/>
  <c r="M37" i="6"/>
  <c r="M39" i="6" l="1"/>
  <c r="M41" i="6"/>
  <c r="M45" i="6" s="1"/>
  <c r="M49" i="6" s="1"/>
  <c r="O43" i="6" s="1"/>
  <c r="Q23" i="6"/>
  <c r="Q29" i="6" s="1"/>
  <c r="Q33" i="6" s="1"/>
  <c r="O37" i="6"/>
  <c r="S23" i="6" l="1"/>
  <c r="S29" i="6" s="1"/>
  <c r="S33" i="6" s="1"/>
  <c r="Q37" i="6"/>
  <c r="O39" i="6"/>
  <c r="O41" i="6" s="1"/>
  <c r="O45" i="6" s="1"/>
  <c r="O49" i="6" s="1"/>
  <c r="Q43" i="6" s="1"/>
  <c r="U23" i="6" l="1"/>
  <c r="U29" i="6" s="1"/>
  <c r="U33" i="6" s="1"/>
  <c r="U37" i="6" s="1"/>
  <c r="S37" i="6"/>
  <c r="Q39" i="6"/>
  <c r="Q41" i="6" s="1"/>
  <c r="Q45" i="6" s="1"/>
  <c r="Q49" i="6" s="1"/>
  <c r="S43" i="6" s="1"/>
  <c r="S39" i="6" l="1"/>
  <c r="S41" i="6" s="1"/>
  <c r="S45" i="6" s="1"/>
  <c r="S49" i="6" s="1"/>
  <c r="U43" i="6" s="1"/>
  <c r="U39" i="6"/>
  <c r="U41" i="6" s="1"/>
  <c r="U45" i="6" s="1"/>
  <c r="U49" i="6" l="1"/>
</calcChain>
</file>

<file path=xl/sharedStrings.xml><?xml version="1.0" encoding="utf-8"?>
<sst xmlns="http://schemas.openxmlformats.org/spreadsheetml/2006/main" count="178" uniqueCount="111">
  <si>
    <t>Project Name:</t>
  </si>
  <si>
    <t>Distribution Percentage:</t>
  </si>
  <si>
    <t>City/Town:</t>
  </si>
  <si>
    <t>Calculation Tool:  Computation of Excess Equity and Limited Dividend Distributions</t>
  </si>
  <si>
    <t>Year No:</t>
  </si>
  <si>
    <t>Owner Equity:</t>
  </si>
  <si>
    <t>10% Annual Limited Dividend Distribution:</t>
  </si>
  <si>
    <t>Excess Equity</t>
  </si>
  <si>
    <t>Owner name:</t>
  </si>
  <si>
    <t>XYZ</t>
  </si>
  <si>
    <t>Town</t>
  </si>
  <si>
    <t>XYZ, LLC</t>
  </si>
  <si>
    <t>Effective Date of 2nd Equity Reset:</t>
  </si>
  <si>
    <t>Effective Date of 1st Equity Reset:</t>
  </si>
  <si>
    <t>1st Equity Reset Amount:</t>
  </si>
  <si>
    <t>2nd Equity Reset Amount:</t>
  </si>
  <si>
    <t>Cumulative Balance in Excess Equity Account</t>
  </si>
  <si>
    <t>SOURCES OF AVAILABLE CASH:</t>
  </si>
  <si>
    <t>1)</t>
  </si>
  <si>
    <t>2)</t>
  </si>
  <si>
    <t>Short-Term Investments</t>
  </si>
  <si>
    <t>3)</t>
  </si>
  <si>
    <t>4)</t>
  </si>
  <si>
    <t>Tenant Security Deposit Escrowed</t>
  </si>
  <si>
    <t>5)</t>
  </si>
  <si>
    <t>Unreimbursed Replacement Reserve and Special Escrow Account Withdrawals</t>
  </si>
  <si>
    <t>6)</t>
  </si>
  <si>
    <t>Description of items in Other:</t>
  </si>
  <si>
    <t>7)</t>
  </si>
  <si>
    <t>Total Cash Sources (Add Lines 1 thru 6)</t>
  </si>
  <si>
    <t>CURRENT OBLIGATIONS:</t>
  </si>
  <si>
    <t>8)</t>
  </si>
  <si>
    <t>Accrued Mortgage Interest Payable</t>
  </si>
  <si>
    <t>9)</t>
  </si>
  <si>
    <t>Delinquent Mortgage Principal and Interest Payments</t>
  </si>
  <si>
    <t>10)</t>
  </si>
  <si>
    <t>Delinquent Deposits to Replacement Reserve</t>
  </si>
  <si>
    <t>11)</t>
  </si>
  <si>
    <t>Delinquent Deposits to Insurance and R.E. Tax Escrows</t>
  </si>
  <si>
    <t>12)</t>
  </si>
  <si>
    <t>Delinquent Deposits to Special and Other Escrows</t>
  </si>
  <si>
    <t>13)</t>
  </si>
  <si>
    <t>Deficient Tax, Insurance or MIP Escrow Deposits</t>
  </si>
  <si>
    <t>14)</t>
  </si>
  <si>
    <t>Accounts Payable (due within 30 days)</t>
  </si>
  <si>
    <t>15)</t>
  </si>
  <si>
    <t>Accrued Expenses (not escrowed)</t>
  </si>
  <si>
    <t>16)</t>
  </si>
  <si>
    <t>Loans and Notes Payable - Operating Expenses (due within 30 days)</t>
  </si>
  <si>
    <t>17)</t>
  </si>
  <si>
    <t>Tenant Security Deposit Liability</t>
  </si>
  <si>
    <t>18)</t>
  </si>
  <si>
    <t>Prepaid Rents</t>
  </si>
  <si>
    <t>19)</t>
  </si>
  <si>
    <t>20)</t>
  </si>
  <si>
    <t xml:space="preserve">Other </t>
  </si>
  <si>
    <t>describe:</t>
  </si>
  <si>
    <t>21)</t>
  </si>
  <si>
    <t>Total Current Obligations (Add Rows 8 thru 20)</t>
  </si>
  <si>
    <t>22)</t>
  </si>
  <si>
    <t>Surplus (Deficiency) in Cash (Row 7 MINUS Row 21)</t>
  </si>
  <si>
    <t>FYE</t>
  </si>
  <si>
    <t>12/31/XXXX</t>
  </si>
  <si>
    <t>First Fiscal Year End of Development:</t>
  </si>
  <si>
    <t>Please describe reason for adjustment (if any) in the space below:</t>
  </si>
  <si>
    <t>Prepared By:</t>
  </si>
  <si>
    <t>[Firm Name]</t>
  </si>
  <si>
    <t>EXECUTED under seal under the pains and penalties of perjury, this ______ day of ___________.</t>
  </si>
  <si>
    <t>____________________________</t>
  </si>
  <si>
    <t>Signature:</t>
  </si>
  <si>
    <t>Print Name:</t>
  </si>
  <si>
    <t>Title:</t>
  </si>
  <si>
    <t>XX/XX/XXXX</t>
  </si>
  <si>
    <t>XX-XXX</t>
  </si>
  <si>
    <t>12/31/20XX</t>
  </si>
  <si>
    <t>Part A:  Computation of Surplus Cash</t>
  </si>
  <si>
    <t>Part B:  DISTRIBUTION TO OWNER, REQUIRED DEPOSIT TO EXCESS EQUITY ACCOUNT &amp; AMOUNT DUE TO MUNICIPALITY (IF ANY)</t>
  </si>
  <si>
    <t>DISTRIBUTION TO OWNER, REQUIRED DEPOSIT TO EXCESS EQUITY ACCOUNT &amp; AMOUNT DUE TO MUNICIPALITY (IF ANY)</t>
  </si>
  <si>
    <t>23)</t>
  </si>
  <si>
    <t>24)</t>
  </si>
  <si>
    <t>25)</t>
  </si>
  <si>
    <t>26)</t>
  </si>
  <si>
    <t>27)</t>
  </si>
  <si>
    <t>28)</t>
  </si>
  <si>
    <t>29)</t>
  </si>
  <si>
    <t>30)</t>
  </si>
  <si>
    <t>31)</t>
  </si>
  <si>
    <t>32)</t>
  </si>
  <si>
    <t>33)</t>
  </si>
  <si>
    <t>34)</t>
  </si>
  <si>
    <t>35)</t>
  </si>
  <si>
    <t>36)</t>
  </si>
  <si>
    <t>37)</t>
  </si>
  <si>
    <t>Accumulated Amount of Carry-Forward, if any</t>
  </si>
  <si>
    <t xml:space="preserve"> Interest Earned on Carry-Forward</t>
  </si>
  <si>
    <t>Adjustment Amount
 (please explain reason for adj in space provided on line 37 below)</t>
  </si>
  <si>
    <t>Maximum Permitted Distribution Current Year</t>
  </si>
  <si>
    <t>Maximum Permitted Carry-Forward  to Next Year</t>
  </si>
  <si>
    <t>Amount of Excess Equity Owed to Municipality
(Excess Equity &gt; 20% of Owner's Equity for the given year)</t>
  </si>
  <si>
    <t>Amount to be Deposited into Excess Equity Account
 (held by Subsidizing Agency )</t>
  </si>
  <si>
    <t>Beginning Balance in Excess Equity Account</t>
  </si>
  <si>
    <t>Amount Deposited into Excess Equity Account</t>
  </si>
  <si>
    <t xml:space="preserve">Amount Withdrawn from Excess Equity Account </t>
  </si>
  <si>
    <t>Subsidizing Agency Project/Loan Number:</t>
  </si>
  <si>
    <t>M.G.L. Ch. 40B RENTAL DEVELOPMENTS - Calculation Tool:  Computation of Excess Equity and Limited Dividend Distributions</t>
  </si>
  <si>
    <t>Amount Already Distributed in Current Year (from audited f/s)</t>
  </si>
  <si>
    <t>Accounts Receivable</t>
  </si>
  <si>
    <r>
      <t>Due to General Partners and/or Affiliates (exclusive of development fees)</t>
    </r>
    <r>
      <rPr>
        <b/>
        <sz val="12"/>
        <rFont val="Times New Roman"/>
        <family val="1"/>
      </rPr>
      <t>*</t>
    </r>
  </si>
  <si>
    <r>
      <rPr>
        <b/>
        <sz val="12"/>
        <rFont val="Times New Roman"/>
        <family val="1"/>
      </rPr>
      <t>*</t>
    </r>
    <r>
      <rPr>
        <sz val="12"/>
        <rFont val="Times New Roman"/>
        <family val="1"/>
      </rPr>
      <t xml:space="preserve"> The Subsidizing Agency may request further information about affiliate liabilities.</t>
    </r>
  </si>
  <si>
    <r>
      <t xml:space="preserve">Surplus Cash </t>
    </r>
    <r>
      <rPr>
        <b/>
        <i/>
        <sz val="12"/>
        <rFont val="Times New Roman"/>
        <family val="1"/>
      </rPr>
      <t>(from Part A. Computation of Surplus Cash tab within this workbook)</t>
    </r>
  </si>
  <si>
    <t>Cash and Cash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</si>
</sst>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2" formatCode="_(&quot;$&quot;* #,##0_);_(&quot;$&quot;* \(#,##0\);_(&quot;$&quot;* &quot;-&quot;_);_(@_)"/>
  </numFmts>
  <fonts count="13" x14ac:knownFonts="1">
    <font>
      <sz val="10"/>
      <name val="Arial"/>
    </font>
    <font>
      <sz val="8"/>
      <name val="Arial"/>
      <family val="2"/>
    </font>
    <font>
      <sz val="12"/>
      <name val="Times New Roman"/>
      <family val="1"/>
    </font>
    <font>
      <b/>
      <sz val="12"/>
      <name val="Times New Roman"/>
      <family val="1"/>
    </font>
    <font>
      <i/>
      <sz val="12"/>
      <name val="Times New Roman"/>
      <family val="1"/>
    </font>
    <font>
      <b/>
      <i/>
      <sz val="12"/>
      <name val="Times New Roman"/>
      <family val="1"/>
    </font>
    <font>
      <i/>
      <sz val="10"/>
      <name val="Times New Roman"/>
      <family val="1"/>
    </font>
    <font>
      <i/>
      <sz val="9"/>
      <name val="Times New Roman"/>
      <family val="1"/>
    </font>
    <font>
      <sz val="12"/>
      <color rgb="FF0070C0"/>
      <name val="Times New Roman"/>
      <family val="1"/>
    </font>
    <font>
      <b/>
      <sz val="12"/>
      <color rgb="FFFF0000"/>
      <name val="Times New Roman"/>
      <family val="1"/>
    </font>
    <font>
      <sz val="12"/>
      <color rgb="FF000000"/>
      <name val="Times New Roman"/>
      <family val="1"/>
    </font>
    <font>
      <b/>
      <sz val="12"/>
      <color rgb="FF0070C0"/>
      <name val="Times New Roman"/>
      <family val="1"/>
    </font>
    <font>
      <sz val="12"/>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74">
    <xf numFmtId="0" fontId="0" fillId="0" borderId="0" xfId="0"/>
    <xf numFmtId="0" fontId="3" fillId="0" borderId="0" xfId="0" applyFont="1" applyProtection="1">
      <protection locked="0"/>
    </xf>
    <xf numFmtId="14" fontId="4" fillId="0" borderId="0" xfId="0" applyNumberFormat="1" applyFont="1" applyAlignment="1" applyProtection="1">
      <alignment horizontal="left"/>
      <protection locked="0"/>
    </xf>
    <xf numFmtId="0" fontId="3" fillId="0" borderId="0" xfId="0" applyFont="1" applyAlignment="1" applyProtection="1">
      <alignment horizontal="right"/>
      <protection locked="0"/>
    </xf>
    <xf numFmtId="0" fontId="2" fillId="0" borderId="0" xfId="0" applyFont="1" applyProtection="1">
      <protection locked="0"/>
    </xf>
    <xf numFmtId="14" fontId="3" fillId="0" borderId="0" xfId="0" applyNumberFormat="1" applyFont="1" applyAlignment="1" applyProtection="1">
      <alignment horizontal="left"/>
      <protection locked="0"/>
    </xf>
    <xf numFmtId="14" fontId="2" fillId="0" borderId="1" xfId="0" applyNumberFormat="1" applyFont="1" applyBorder="1" applyAlignment="1" applyProtection="1">
      <alignment horizontal="right"/>
      <protection locked="0"/>
    </xf>
    <xf numFmtId="0" fontId="2" fillId="0" borderId="0" xfId="0" applyFont="1" applyAlignment="1" applyProtection="1">
      <alignment horizontal="right"/>
      <protection locked="0"/>
    </xf>
    <xf numFmtId="6" fontId="2" fillId="0" borderId="2" xfId="0" applyNumberFormat="1" applyFont="1" applyBorder="1" applyProtection="1">
      <protection locked="0"/>
    </xf>
    <xf numFmtId="6" fontId="2" fillId="0" borderId="0" xfId="0" applyNumberFormat="1" applyFont="1"/>
    <xf numFmtId="6" fontId="2" fillId="3" borderId="0" xfId="0" applyNumberFormat="1" applyFont="1" applyFill="1"/>
    <xf numFmtId="42" fontId="2" fillId="0" borderId="0" xfId="0" applyNumberFormat="1" applyFont="1"/>
    <xf numFmtId="0" fontId="2" fillId="0" borderId="0" xfId="0" applyFont="1" applyAlignment="1" applyProtection="1">
      <alignment vertical="top"/>
      <protection locked="0"/>
    </xf>
    <xf numFmtId="10" fontId="8" fillId="0" borderId="0" xfId="0" applyNumberFormat="1" applyFont="1"/>
    <xf numFmtId="6" fontId="8" fillId="0" borderId="0" xfId="0" applyNumberFormat="1" applyFont="1"/>
    <xf numFmtId="42" fontId="8" fillId="0" borderId="0" xfId="0" applyNumberFormat="1" applyFont="1"/>
    <xf numFmtId="0" fontId="2" fillId="0" borderId="3" xfId="0" applyFont="1" applyBorder="1" applyProtection="1">
      <protection locked="0"/>
    </xf>
    <xf numFmtId="42" fontId="2" fillId="0" borderId="3" xfId="0" applyNumberFormat="1" applyFont="1" applyBorder="1" applyProtection="1">
      <protection locked="0"/>
    </xf>
    <xf numFmtId="0" fontId="2" fillId="0" borderId="1" xfId="0" applyFont="1" applyBorder="1" applyAlignment="1" applyProtection="1">
      <alignment wrapText="1"/>
      <protection locked="0"/>
    </xf>
    <xf numFmtId="0" fontId="2" fillId="0" borderId="1" xfId="0" applyFont="1" applyBorder="1" applyAlignment="1" applyProtection="1">
      <alignment vertical="top"/>
      <protection locked="0"/>
    </xf>
    <xf numFmtId="42" fontId="8" fillId="0" borderId="4" xfId="0" applyNumberFormat="1" applyFont="1" applyBorder="1"/>
    <xf numFmtId="42" fontId="2" fillId="0" borderId="1" xfId="0" applyNumberFormat="1" applyFont="1" applyBorder="1" applyProtection="1">
      <protection locked="0"/>
    </xf>
    <xf numFmtId="0" fontId="2" fillId="0" borderId="5" xfId="0" applyFont="1" applyBorder="1" applyAlignment="1" applyProtection="1">
      <alignment wrapText="1"/>
      <protection locked="0"/>
    </xf>
    <xf numFmtId="0" fontId="2" fillId="0" borderId="6" xfId="0" applyFont="1" applyBorder="1" applyAlignment="1" applyProtection="1">
      <alignment vertical="top" wrapText="1"/>
      <protection locked="0"/>
    </xf>
    <xf numFmtId="0" fontId="2" fillId="2" borderId="7" xfId="0" applyFont="1" applyFill="1" applyBorder="1" applyProtection="1">
      <protection locked="0"/>
    </xf>
    <xf numFmtId="0" fontId="3" fillId="0" borderId="0" xfId="0" applyFont="1" applyAlignment="1" applyProtection="1">
      <alignment horizontal="left"/>
      <protection locked="0"/>
    </xf>
    <xf numFmtId="0" fontId="3" fillId="0" borderId="0" xfId="0" applyFont="1"/>
    <xf numFmtId="0" fontId="2" fillId="0" borderId="0" xfId="0" applyFont="1"/>
    <xf numFmtId="14" fontId="4" fillId="0" borderId="0" xfId="0" applyNumberFormat="1" applyFont="1" applyAlignment="1">
      <alignment horizontal="left"/>
    </xf>
    <xf numFmtId="0" fontId="3" fillId="0" borderId="0" xfId="0" applyFont="1" applyAlignment="1">
      <alignment horizontal="left"/>
    </xf>
    <xf numFmtId="0" fontId="2" fillId="0" borderId="0" xfId="0" applyFont="1" applyAlignment="1">
      <alignment horizontal="right"/>
    </xf>
    <xf numFmtId="0" fontId="9" fillId="0" borderId="0" xfId="0" applyFont="1" applyAlignment="1">
      <alignment horizontal="center" vertical="center"/>
    </xf>
    <xf numFmtId="0" fontId="9" fillId="0" borderId="0" xfId="0" applyFont="1"/>
    <xf numFmtId="0" fontId="8" fillId="0" borderId="0" xfId="0" applyFont="1"/>
    <xf numFmtId="0" fontId="2" fillId="0" borderId="0" xfId="0" applyFont="1" applyAlignment="1">
      <alignment horizontal="right" wrapText="1"/>
    </xf>
    <xf numFmtId="0" fontId="2" fillId="3" borderId="0" xfId="0" applyFont="1" applyFill="1" applyAlignment="1">
      <alignment horizontal="right"/>
    </xf>
    <xf numFmtId="0" fontId="2" fillId="3" borderId="0" xfId="0" applyFont="1" applyFill="1"/>
    <xf numFmtId="0" fontId="2" fillId="0" borderId="0" xfId="0" applyFont="1" applyAlignment="1">
      <alignment horizontal="left"/>
    </xf>
    <xf numFmtId="6" fontId="2" fillId="0" borderId="0" xfId="0" applyNumberFormat="1" applyFont="1" applyProtection="1">
      <protection locked="0"/>
    </xf>
    <xf numFmtId="6" fontId="3" fillId="0" borderId="0" xfId="0" applyNumberFormat="1" applyFont="1" applyProtection="1">
      <protection locked="0"/>
    </xf>
    <xf numFmtId="0" fontId="10" fillId="0" borderId="0" xfId="0" applyFont="1"/>
    <xf numFmtId="0" fontId="2" fillId="0" borderId="8" xfId="0" applyFont="1" applyBorder="1"/>
    <xf numFmtId="0" fontId="2" fillId="0" borderId="3" xfId="0" applyFont="1" applyBorder="1"/>
    <xf numFmtId="0" fontId="2" fillId="2" borderId="1" xfId="0" applyFont="1" applyFill="1" applyBorder="1"/>
    <xf numFmtId="0" fontId="2" fillId="2" borderId="9" xfId="0" applyFont="1" applyFill="1" applyBorder="1"/>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wrapText="1"/>
    </xf>
    <xf numFmtId="0" fontId="3" fillId="0" borderId="10"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2" borderId="7" xfId="0" applyFont="1" applyFill="1" applyBorder="1"/>
    <xf numFmtId="0" fontId="3" fillId="0" borderId="10" xfId="0" applyFont="1" applyBorder="1" applyAlignment="1">
      <alignment horizontal="center" vertical="center" wrapText="1"/>
    </xf>
    <xf numFmtId="0" fontId="2" fillId="2" borderId="10" xfId="0" applyFont="1" applyFill="1" applyBorder="1"/>
    <xf numFmtId="0" fontId="3" fillId="0" borderId="1" xfId="0" applyFont="1" applyBorder="1" applyAlignment="1">
      <alignment horizontal="center" vertical="center"/>
    </xf>
    <xf numFmtId="0" fontId="2" fillId="2" borderId="6" xfId="0" applyFont="1" applyFill="1" applyBorder="1"/>
    <xf numFmtId="0" fontId="8" fillId="0" borderId="0" xfId="0" applyFont="1" applyAlignment="1">
      <alignment horizontal="center" vertical="center" wrapText="1"/>
    </xf>
    <xf numFmtId="0" fontId="11" fillId="0" borderId="0" xfId="0" applyFont="1"/>
    <xf numFmtId="0" fontId="8" fillId="0" borderId="0" xfId="0" applyFont="1" applyAlignment="1">
      <alignment horizontal="center" vertical="center"/>
    </xf>
    <xf numFmtId="0" fontId="8" fillId="0" borderId="2" xfId="0" applyFont="1" applyBorder="1" applyAlignment="1" applyProtection="1">
      <alignment horizontal="center"/>
      <protection locked="0"/>
    </xf>
    <xf numFmtId="0" fontId="11" fillId="0" borderId="0" xfId="0" applyFont="1" applyAlignment="1">
      <alignment horizontal="right"/>
    </xf>
    <xf numFmtId="0" fontId="3" fillId="3" borderId="0" xfId="0" applyFont="1" applyFill="1" applyAlignment="1">
      <alignment horizontal="left"/>
    </xf>
    <xf numFmtId="0" fontId="3" fillId="0" borderId="0" xfId="0" applyFont="1" applyAlignment="1">
      <alignment horizontal="left" vertical="top"/>
    </xf>
    <xf numFmtId="0" fontId="3" fillId="0" borderId="8" xfId="0" applyFont="1" applyBorder="1"/>
    <xf numFmtId="0" fontId="2" fillId="0" borderId="11" xfId="0" applyFont="1" applyBorder="1"/>
    <xf numFmtId="0" fontId="12" fillId="0" borderId="1" xfId="0" applyFont="1" applyBorder="1"/>
    <xf numFmtId="14" fontId="6" fillId="0" borderId="0" xfId="0" applyNumberFormat="1" applyFont="1"/>
    <xf numFmtId="14" fontId="7" fillId="0" borderId="0" xfId="0" applyNumberFormat="1" applyFont="1"/>
    <xf numFmtId="0" fontId="2" fillId="0" borderId="0" xfId="0" applyFont="1" applyAlignment="1">
      <alignment horizontal="center" wrapText="1"/>
    </xf>
    <xf numFmtId="14" fontId="2" fillId="0" borderId="0" xfId="0" applyNumberFormat="1" applyFont="1" applyAlignment="1" applyProtection="1">
      <alignment horizontal="center" wrapText="1"/>
      <protection locked="0"/>
    </xf>
    <xf numFmtId="0" fontId="2" fillId="0" borderId="0" xfId="0" applyFont="1" applyAlignment="1" applyProtection="1">
      <alignment horizontal="center" wrapText="1"/>
      <protection locked="0"/>
    </xf>
    <xf numFmtId="0" fontId="2" fillId="0" borderId="2" xfId="0" applyFont="1" applyBorder="1" applyAlignment="1">
      <alignment horizontal="center"/>
    </xf>
    <xf numFmtId="0" fontId="2" fillId="0" borderId="0" xfId="0" applyFont="1" applyAlignment="1">
      <alignment horizontal="center" vertical="center"/>
    </xf>
    <xf numFmtId="0" fontId="11" fillId="0" borderId="0" xfId="0"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192615</xdr:colOff>
      <xdr:row>9</xdr:row>
      <xdr:rowOff>52915</xdr:rowOff>
    </xdr:from>
    <xdr:to>
      <xdr:col>5</xdr:col>
      <xdr:colOff>884757</xdr:colOff>
      <xdr:row>13</xdr:row>
      <xdr:rowOff>42333</xdr:rowOff>
    </xdr:to>
    <xdr:sp macro="" textlink="">
      <xdr:nvSpPr>
        <xdr:cNvPr id="3" name="TextBox 2">
          <a:extLst>
            <a:ext uri="{FF2B5EF4-FFF2-40B4-BE49-F238E27FC236}">
              <a16:creationId xmlns:a16="http://schemas.microsoft.com/office/drawing/2014/main" id="{331C90AD-E589-6BEB-B8AF-8D0E138694A7}"/>
            </a:ext>
          </a:extLst>
        </xdr:cNvPr>
        <xdr:cNvSpPr txBox="1"/>
      </xdr:nvSpPr>
      <xdr:spPr>
        <a:xfrm>
          <a:off x="772582" y="656165"/>
          <a:ext cx="5863167" cy="79375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i="0" u="none" strike="noStrike">
              <a:solidFill>
                <a:schemeClr val="dk1"/>
              </a:solidFill>
              <a:latin typeface="+mn-lt"/>
              <a:ea typeface="+mn-ea"/>
              <a:cs typeface="+mn-cs"/>
            </a:rPr>
            <a:t>The amounts entered on this tab should come from the audited financial statements. Please insert the applicable fiscal year end on excel line 10. The Surplus Cash (workbook line</a:t>
          </a:r>
          <a:r>
            <a:rPr lang="en-US" sz="1200" b="1" i="0" u="none" strike="noStrike" baseline="0">
              <a:solidFill>
                <a:schemeClr val="dk1"/>
              </a:solidFill>
              <a:latin typeface="+mn-lt"/>
              <a:ea typeface="+mn-ea"/>
              <a:cs typeface="+mn-cs"/>
            </a:rPr>
            <a:t> 22)</a:t>
          </a:r>
          <a:r>
            <a:rPr lang="en-US" sz="1200" b="1" i="0" u="none" strike="noStrike">
              <a:solidFill>
                <a:schemeClr val="dk1"/>
              </a:solidFill>
              <a:latin typeface="+mn-lt"/>
              <a:ea typeface="+mn-ea"/>
              <a:cs typeface="+mn-cs"/>
            </a:rPr>
            <a:t> will flow into the tab titled, "Annual Equity Calc Tool" within this workbook. </a:t>
          </a:r>
          <a:r>
            <a:rPr lang="en-US" sz="1200" b="1"/>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101600</xdr:colOff>
      <xdr:row>10</xdr:row>
      <xdr:rowOff>42333</xdr:rowOff>
    </xdr:from>
    <xdr:to>
      <xdr:col>1</xdr:col>
      <xdr:colOff>4243719</xdr:colOff>
      <xdr:row>16</xdr:row>
      <xdr:rowOff>169332</xdr:rowOff>
    </xdr:to>
    <xdr:sp macro="" textlink="">
      <xdr:nvSpPr>
        <xdr:cNvPr id="2" name="TextBox 1">
          <a:extLst>
            <a:ext uri="{FF2B5EF4-FFF2-40B4-BE49-F238E27FC236}">
              <a16:creationId xmlns:a16="http://schemas.microsoft.com/office/drawing/2014/main" id="{BB644BEA-49AF-0023-0E8E-7B469FE73E44}"/>
            </a:ext>
          </a:extLst>
        </xdr:cNvPr>
        <xdr:cNvSpPr txBox="1"/>
      </xdr:nvSpPr>
      <xdr:spPr>
        <a:xfrm>
          <a:off x="402167" y="1852083"/>
          <a:ext cx="3958166" cy="133349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en-US" sz="1200" b="1"/>
            <a:t>Please insert information into</a:t>
          </a:r>
          <a:r>
            <a:rPr lang="en-US" sz="1200" b="1" baseline="0"/>
            <a:t> the cells formatted in black font, where applicable. The cells in blue font contain excel formulas and other information that should not be changed (these cells are password protected, along with line item descriptions, to help ensure the accuracy of the spreadsheet).</a:t>
          </a:r>
          <a:endParaRPr lang="en-US" sz="1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6"/>
  <sheetViews>
    <sheetView topLeftCell="A13" zoomScale="90" zoomScaleNormal="90" workbookViewId="0">
      <selection activeCell="D21" sqref="D21"/>
    </sheetView>
  </sheetViews>
  <sheetFormatPr defaultColWidth="9.1796875" defaultRowHeight="15.5" x14ac:dyDescent="0.35"/>
  <cols>
    <col min="1" max="1" width="2.453125" style="27" customWidth="1"/>
    <col min="2" max="2" width="6.453125" style="27" customWidth="1"/>
    <col min="3" max="3" width="52.1796875" style="27" bestFit="1" customWidth="1"/>
    <col min="4" max="5" width="12.81640625" style="27" customWidth="1"/>
    <col min="6" max="6" width="14" style="27" bestFit="1" customWidth="1"/>
    <col min="7" max="23" width="12.81640625" style="27" customWidth="1"/>
    <col min="24" max="16384" width="9.1796875" style="27"/>
  </cols>
  <sheetData>
    <row r="1" spans="1:23" x14ac:dyDescent="0.35">
      <c r="A1" s="62" t="s">
        <v>104</v>
      </c>
      <c r="B1" s="62"/>
    </row>
    <row r="2" spans="1:23" x14ac:dyDescent="0.35">
      <c r="B2" s="26"/>
      <c r="H2" s="66">
        <v>41905</v>
      </c>
    </row>
    <row r="3" spans="1:23" x14ac:dyDescent="0.35">
      <c r="B3" s="63" t="s">
        <v>75</v>
      </c>
      <c r="C3" s="64"/>
      <c r="D3" s="42"/>
    </row>
    <row r="4" spans="1:23" x14ac:dyDescent="0.35">
      <c r="B4" s="26"/>
    </row>
    <row r="5" spans="1:23" x14ac:dyDescent="0.35">
      <c r="B5" s="26"/>
      <c r="C5" s="60" t="s">
        <v>0</v>
      </c>
      <c r="D5" s="1" t="s">
        <v>9</v>
      </c>
      <c r="E5" s="1"/>
      <c r="F5" s="1"/>
      <c r="G5" s="1"/>
      <c r="H5" s="1"/>
    </row>
    <row r="6" spans="1:23" x14ac:dyDescent="0.35">
      <c r="B6" s="26"/>
      <c r="C6" s="60" t="s">
        <v>2</v>
      </c>
      <c r="D6" s="1" t="s">
        <v>10</v>
      </c>
      <c r="E6" s="1"/>
      <c r="F6" s="1"/>
      <c r="G6" s="1"/>
      <c r="H6" s="1"/>
    </row>
    <row r="7" spans="1:23" x14ac:dyDescent="0.35">
      <c r="B7" s="26"/>
      <c r="C7" s="60" t="s">
        <v>8</v>
      </c>
      <c r="D7" s="1" t="s">
        <v>11</v>
      </c>
      <c r="E7" s="1"/>
      <c r="F7" s="1"/>
      <c r="G7" s="1"/>
      <c r="H7" s="1"/>
    </row>
    <row r="8" spans="1:23" x14ac:dyDescent="0.35">
      <c r="B8" s="26"/>
      <c r="C8" s="60" t="s">
        <v>103</v>
      </c>
      <c r="D8" s="1" t="s">
        <v>73</v>
      </c>
      <c r="E8" s="3"/>
      <c r="F8" s="1"/>
      <c r="G8" s="1"/>
      <c r="H8" s="2"/>
    </row>
    <row r="9" spans="1:23" x14ac:dyDescent="0.35">
      <c r="B9" s="26"/>
    </row>
    <row r="10" spans="1:23" x14ac:dyDescent="0.35">
      <c r="I10" s="40"/>
    </row>
    <row r="14" spans="1:23" ht="9" customHeight="1" x14ac:dyDescent="0.35"/>
    <row r="15" spans="1:23" x14ac:dyDescent="0.35">
      <c r="D15" s="68" t="s">
        <v>61</v>
      </c>
      <c r="E15" s="68"/>
      <c r="F15" s="68" t="s">
        <v>61</v>
      </c>
      <c r="G15" s="68"/>
      <c r="H15" s="68" t="s">
        <v>61</v>
      </c>
      <c r="I15" s="68"/>
      <c r="J15" s="68" t="s">
        <v>61</v>
      </c>
      <c r="K15" s="68"/>
      <c r="L15" s="68" t="s">
        <v>61</v>
      </c>
      <c r="M15" s="68"/>
      <c r="N15" s="68" t="s">
        <v>61</v>
      </c>
      <c r="O15" s="68"/>
      <c r="P15" s="68" t="s">
        <v>61</v>
      </c>
      <c r="Q15" s="68"/>
      <c r="R15" s="68" t="s">
        <v>61</v>
      </c>
      <c r="S15" s="68"/>
      <c r="T15" s="68" t="s">
        <v>61</v>
      </c>
      <c r="U15" s="68"/>
      <c r="V15" s="68" t="s">
        <v>61</v>
      </c>
      <c r="W15" s="68"/>
    </row>
    <row r="16" spans="1:23" ht="15.75" customHeight="1" x14ac:dyDescent="0.35">
      <c r="D16" s="69" t="s">
        <v>74</v>
      </c>
      <c r="E16" s="70"/>
      <c r="F16" s="69" t="s">
        <v>74</v>
      </c>
      <c r="G16" s="70"/>
      <c r="H16" s="69" t="s">
        <v>74</v>
      </c>
      <c r="I16" s="70"/>
      <c r="J16" s="69" t="s">
        <v>74</v>
      </c>
      <c r="K16" s="70"/>
      <c r="L16" s="69" t="s">
        <v>74</v>
      </c>
      <c r="M16" s="70"/>
      <c r="N16" s="69" t="s">
        <v>74</v>
      </c>
      <c r="O16" s="70"/>
      <c r="P16" s="69" t="s">
        <v>74</v>
      </c>
      <c r="Q16" s="70"/>
      <c r="R16" s="69" t="s">
        <v>74</v>
      </c>
      <c r="S16" s="70"/>
      <c r="T16" s="69" t="s">
        <v>74</v>
      </c>
      <c r="U16" s="70"/>
      <c r="V16" s="69" t="s">
        <v>74</v>
      </c>
      <c r="W16" s="70"/>
    </row>
    <row r="17" spans="2:23" x14ac:dyDescent="0.35">
      <c r="D17" s="72" t="s">
        <v>4</v>
      </c>
      <c r="E17" s="72"/>
      <c r="F17" s="72" t="s">
        <v>4</v>
      </c>
      <c r="G17" s="72"/>
      <c r="H17" s="72" t="s">
        <v>4</v>
      </c>
      <c r="I17" s="72"/>
      <c r="J17" s="72" t="s">
        <v>4</v>
      </c>
      <c r="K17" s="72"/>
      <c r="L17" s="72" t="s">
        <v>4</v>
      </c>
      <c r="M17" s="72"/>
      <c r="N17" s="72" t="s">
        <v>4</v>
      </c>
      <c r="O17" s="72"/>
      <c r="P17" s="72" t="s">
        <v>4</v>
      </c>
      <c r="Q17" s="72"/>
      <c r="R17" s="72" t="s">
        <v>4</v>
      </c>
      <c r="S17" s="72"/>
      <c r="T17" s="72" t="s">
        <v>4</v>
      </c>
      <c r="U17" s="72"/>
      <c r="V17" s="72" t="s">
        <v>4</v>
      </c>
      <c r="W17" s="72"/>
    </row>
    <row r="18" spans="2:23" x14ac:dyDescent="0.35">
      <c r="D18" s="71">
        <v>1</v>
      </c>
      <c r="E18" s="71"/>
      <c r="F18" s="71">
        <v>2</v>
      </c>
      <c r="G18" s="71"/>
      <c r="H18" s="71">
        <v>3</v>
      </c>
      <c r="I18" s="71"/>
      <c r="J18" s="71">
        <v>4</v>
      </c>
      <c r="K18" s="71"/>
      <c r="L18" s="71">
        <v>5</v>
      </c>
      <c r="M18" s="71"/>
      <c r="N18" s="71">
        <v>6</v>
      </c>
      <c r="O18" s="71"/>
      <c r="P18" s="71">
        <v>7</v>
      </c>
      <c r="Q18" s="71"/>
      <c r="R18" s="71">
        <v>8</v>
      </c>
      <c r="S18" s="71"/>
      <c r="T18" s="71">
        <v>9</v>
      </c>
      <c r="U18" s="71"/>
      <c r="V18" s="71">
        <v>10</v>
      </c>
      <c r="W18" s="71"/>
    </row>
    <row r="19" spans="2:23" x14ac:dyDescent="0.35">
      <c r="B19" s="41" t="s">
        <v>17</v>
      </c>
      <c r="C19" s="42"/>
      <c r="D19" s="43"/>
      <c r="E19" s="44"/>
      <c r="F19" s="43"/>
      <c r="G19" s="44"/>
      <c r="H19" s="43"/>
      <c r="I19" s="44"/>
      <c r="J19" s="43"/>
      <c r="K19" s="44"/>
      <c r="L19" s="43"/>
      <c r="M19" s="44"/>
      <c r="N19" s="43"/>
      <c r="O19" s="44"/>
      <c r="P19" s="43"/>
      <c r="Q19" s="44"/>
      <c r="R19" s="43"/>
      <c r="S19" s="44"/>
      <c r="T19" s="43"/>
      <c r="U19" s="44"/>
      <c r="V19" s="43"/>
      <c r="W19" s="44"/>
    </row>
    <row r="20" spans="2:23" x14ac:dyDescent="0.35">
      <c r="B20" s="45" t="s">
        <v>18</v>
      </c>
      <c r="C20" s="65" t="s">
        <v>110</v>
      </c>
      <c r="D20" s="17">
        <v>0</v>
      </c>
      <c r="E20" s="44"/>
      <c r="F20" s="17">
        <v>0</v>
      </c>
      <c r="G20" s="44"/>
      <c r="H20" s="17">
        <v>0</v>
      </c>
      <c r="I20" s="44"/>
      <c r="J20" s="17">
        <v>0</v>
      </c>
      <c r="K20" s="44"/>
      <c r="L20" s="17">
        <v>0</v>
      </c>
      <c r="M20" s="44"/>
      <c r="N20" s="17">
        <v>0</v>
      </c>
      <c r="O20" s="44"/>
      <c r="P20" s="17">
        <v>0</v>
      </c>
      <c r="Q20" s="44"/>
      <c r="R20" s="17">
        <v>0</v>
      </c>
      <c r="S20" s="44"/>
      <c r="T20" s="17">
        <v>0</v>
      </c>
      <c r="U20" s="44"/>
      <c r="V20" s="17">
        <v>0</v>
      </c>
      <c r="W20" s="44"/>
    </row>
    <row r="21" spans="2:23" x14ac:dyDescent="0.35">
      <c r="B21" s="45" t="s">
        <v>19</v>
      </c>
      <c r="C21" s="46" t="s">
        <v>20</v>
      </c>
      <c r="D21" s="17"/>
      <c r="E21" s="44"/>
      <c r="F21" s="17"/>
      <c r="G21" s="44"/>
      <c r="H21" s="17"/>
      <c r="I21" s="44"/>
      <c r="J21" s="17"/>
      <c r="K21" s="44"/>
      <c r="L21" s="17"/>
      <c r="M21" s="44"/>
      <c r="N21" s="17"/>
      <c r="O21" s="44"/>
      <c r="P21" s="17"/>
      <c r="Q21" s="44"/>
      <c r="R21" s="17"/>
      <c r="S21" s="44"/>
      <c r="T21" s="17"/>
      <c r="U21" s="44"/>
      <c r="V21" s="17"/>
      <c r="W21" s="44"/>
    </row>
    <row r="22" spans="2:23" x14ac:dyDescent="0.35">
      <c r="B22" s="45" t="s">
        <v>21</v>
      </c>
      <c r="C22" s="46" t="s">
        <v>106</v>
      </c>
      <c r="D22" s="17"/>
      <c r="E22" s="44"/>
      <c r="F22" s="17"/>
      <c r="G22" s="44"/>
      <c r="H22" s="17"/>
      <c r="I22" s="44"/>
      <c r="J22" s="17"/>
      <c r="K22" s="44"/>
      <c r="L22" s="17"/>
      <c r="M22" s="44"/>
      <c r="N22" s="17"/>
      <c r="O22" s="44"/>
      <c r="P22" s="17"/>
      <c r="Q22" s="44"/>
      <c r="R22" s="17"/>
      <c r="S22" s="44"/>
      <c r="T22" s="17"/>
      <c r="U22" s="44"/>
      <c r="V22" s="17"/>
      <c r="W22" s="44"/>
    </row>
    <row r="23" spans="2:23" x14ac:dyDescent="0.35">
      <c r="B23" s="45" t="s">
        <v>22</v>
      </c>
      <c r="C23" s="46" t="s">
        <v>23</v>
      </c>
      <c r="D23" s="17"/>
      <c r="E23" s="44"/>
      <c r="F23" s="17"/>
      <c r="G23" s="44"/>
      <c r="H23" s="17"/>
      <c r="I23" s="44"/>
      <c r="J23" s="17"/>
      <c r="K23" s="44"/>
      <c r="L23" s="17"/>
      <c r="M23" s="44"/>
      <c r="N23" s="17"/>
      <c r="O23" s="44"/>
      <c r="P23" s="17"/>
      <c r="Q23" s="44"/>
      <c r="R23" s="17"/>
      <c r="S23" s="44"/>
      <c r="T23" s="17"/>
      <c r="U23" s="44"/>
      <c r="V23" s="17"/>
      <c r="W23" s="44"/>
    </row>
    <row r="24" spans="2:23" ht="31" x14ac:dyDescent="0.35">
      <c r="B24" s="45" t="s">
        <v>24</v>
      </c>
      <c r="C24" s="47" t="s">
        <v>25</v>
      </c>
      <c r="D24" s="17"/>
      <c r="E24" s="44"/>
      <c r="F24" s="17"/>
      <c r="G24" s="44"/>
      <c r="H24" s="17"/>
      <c r="I24" s="44"/>
      <c r="J24" s="17"/>
      <c r="K24" s="44"/>
      <c r="L24" s="17"/>
      <c r="M24" s="44"/>
      <c r="N24" s="17"/>
      <c r="O24" s="44"/>
      <c r="P24" s="17"/>
      <c r="Q24" s="44"/>
      <c r="R24" s="17"/>
      <c r="S24" s="44"/>
      <c r="T24" s="17"/>
      <c r="U24" s="44"/>
      <c r="V24" s="17"/>
      <c r="W24" s="44"/>
    </row>
    <row r="25" spans="2:23" x14ac:dyDescent="0.35">
      <c r="B25" s="45" t="s">
        <v>26</v>
      </c>
      <c r="C25" s="18" t="s">
        <v>55</v>
      </c>
      <c r="D25" s="17"/>
      <c r="E25" s="44"/>
      <c r="F25" s="17"/>
      <c r="G25" s="44"/>
      <c r="H25" s="17"/>
      <c r="I25" s="44"/>
      <c r="J25" s="17"/>
      <c r="K25" s="44"/>
      <c r="L25" s="17"/>
      <c r="M25" s="44"/>
      <c r="N25" s="17"/>
      <c r="O25" s="44"/>
      <c r="P25" s="17"/>
      <c r="Q25" s="44"/>
      <c r="R25" s="17"/>
      <c r="S25" s="44"/>
      <c r="T25" s="17"/>
      <c r="U25" s="44"/>
      <c r="V25" s="17"/>
      <c r="W25" s="44"/>
    </row>
    <row r="26" spans="2:23" x14ac:dyDescent="0.35">
      <c r="B26" s="45"/>
      <c r="C26" s="19" t="s">
        <v>27</v>
      </c>
      <c r="D26" s="16"/>
      <c r="E26" s="44"/>
      <c r="F26" s="16"/>
      <c r="G26" s="44"/>
      <c r="H26" s="16"/>
      <c r="I26" s="44"/>
      <c r="J26" s="16"/>
      <c r="K26" s="44"/>
      <c r="L26" s="16"/>
      <c r="M26" s="44"/>
      <c r="N26" s="16"/>
      <c r="O26" s="44"/>
      <c r="P26" s="16"/>
      <c r="Q26" s="44"/>
      <c r="R26" s="16"/>
      <c r="S26" s="44"/>
      <c r="T26" s="16"/>
      <c r="U26" s="44"/>
      <c r="V26" s="16"/>
      <c r="W26" s="44"/>
    </row>
    <row r="27" spans="2:23" x14ac:dyDescent="0.35">
      <c r="B27" s="45" t="s">
        <v>28</v>
      </c>
      <c r="C27" s="48" t="s">
        <v>29</v>
      </c>
      <c r="D27" s="43"/>
      <c r="E27" s="20">
        <f>SUM(D20:D26)</f>
        <v>0</v>
      </c>
      <c r="F27" s="43"/>
      <c r="G27" s="20">
        <f>SUM(F20:F26)</f>
        <v>0</v>
      </c>
      <c r="H27" s="43"/>
      <c r="I27" s="20">
        <f>SUM(H20:H26)</f>
        <v>0</v>
      </c>
      <c r="J27" s="43"/>
      <c r="K27" s="20">
        <f>SUM(J20:J26)</f>
        <v>0</v>
      </c>
      <c r="L27" s="43"/>
      <c r="M27" s="20">
        <f>SUM(L20:L26)</f>
        <v>0</v>
      </c>
      <c r="N27" s="43"/>
      <c r="O27" s="20">
        <f>SUM(N20:N26)</f>
        <v>0</v>
      </c>
      <c r="P27" s="43"/>
      <c r="Q27" s="20">
        <f>SUM(P20:P26)</f>
        <v>0</v>
      </c>
      <c r="R27" s="43"/>
      <c r="S27" s="20">
        <f>SUM(R20:R26)</f>
        <v>0</v>
      </c>
      <c r="T27" s="43"/>
      <c r="U27" s="20">
        <f>SUM(T20:T26)</f>
        <v>0</v>
      </c>
      <c r="V27" s="43"/>
      <c r="W27" s="20">
        <f>SUM(V20:V26)</f>
        <v>0</v>
      </c>
    </row>
    <row r="28" spans="2:23" x14ac:dyDescent="0.35">
      <c r="B28" s="41" t="s">
        <v>30</v>
      </c>
      <c r="C28" s="42"/>
      <c r="D28" s="43"/>
      <c r="E28" s="44"/>
      <c r="F28" s="43"/>
      <c r="G28" s="44"/>
      <c r="H28" s="43"/>
      <c r="I28" s="44"/>
      <c r="J28" s="43"/>
      <c r="K28" s="44"/>
      <c r="L28" s="43"/>
      <c r="M28" s="44"/>
      <c r="N28" s="43"/>
      <c r="O28" s="44"/>
      <c r="P28" s="43"/>
      <c r="Q28" s="44"/>
      <c r="R28" s="43"/>
      <c r="S28" s="44"/>
      <c r="T28" s="43"/>
      <c r="U28" s="44"/>
      <c r="V28" s="43"/>
      <c r="W28" s="44"/>
    </row>
    <row r="29" spans="2:23" x14ac:dyDescent="0.35">
      <c r="B29" s="45" t="s">
        <v>31</v>
      </c>
      <c r="C29" s="47" t="s">
        <v>32</v>
      </c>
      <c r="D29" s="21">
        <v>0</v>
      </c>
      <c r="E29" s="44"/>
      <c r="F29" s="21">
        <v>0</v>
      </c>
      <c r="G29" s="44"/>
      <c r="H29" s="21">
        <v>0</v>
      </c>
      <c r="I29" s="44"/>
      <c r="J29" s="21">
        <v>0</v>
      </c>
      <c r="K29" s="44"/>
      <c r="L29" s="21">
        <v>0</v>
      </c>
      <c r="M29" s="44"/>
      <c r="N29" s="21">
        <v>0</v>
      </c>
      <c r="O29" s="44"/>
      <c r="P29" s="21">
        <v>0</v>
      </c>
      <c r="Q29" s="44"/>
      <c r="R29" s="21">
        <v>0</v>
      </c>
      <c r="S29" s="44"/>
      <c r="T29" s="21">
        <v>0</v>
      </c>
      <c r="U29" s="44"/>
      <c r="V29" s="21">
        <v>0</v>
      </c>
      <c r="W29" s="44"/>
    </row>
    <row r="30" spans="2:23" x14ac:dyDescent="0.35">
      <c r="B30" s="45" t="s">
        <v>33</v>
      </c>
      <c r="C30" s="47" t="s">
        <v>34</v>
      </c>
      <c r="D30" s="21"/>
      <c r="E30" s="44"/>
      <c r="F30" s="21"/>
      <c r="G30" s="44"/>
      <c r="H30" s="21"/>
      <c r="I30" s="44"/>
      <c r="J30" s="21"/>
      <c r="K30" s="44"/>
      <c r="L30" s="21"/>
      <c r="M30" s="44"/>
      <c r="N30" s="21"/>
      <c r="O30" s="44"/>
      <c r="P30" s="21"/>
      <c r="Q30" s="44"/>
      <c r="R30" s="21"/>
      <c r="S30" s="44"/>
      <c r="T30" s="21"/>
      <c r="U30" s="44"/>
      <c r="V30" s="21"/>
      <c r="W30" s="44"/>
    </row>
    <row r="31" spans="2:23" x14ac:dyDescent="0.35">
      <c r="B31" s="45" t="s">
        <v>35</v>
      </c>
      <c r="C31" s="47" t="s">
        <v>36</v>
      </c>
      <c r="D31" s="21"/>
      <c r="E31" s="44"/>
      <c r="F31" s="21"/>
      <c r="G31" s="44"/>
      <c r="H31" s="21"/>
      <c r="I31" s="44"/>
      <c r="J31" s="21"/>
      <c r="K31" s="44"/>
      <c r="L31" s="21"/>
      <c r="M31" s="44"/>
      <c r="N31" s="21"/>
      <c r="O31" s="44"/>
      <c r="P31" s="21"/>
      <c r="Q31" s="44"/>
      <c r="R31" s="21"/>
      <c r="S31" s="44"/>
      <c r="T31" s="21"/>
      <c r="U31" s="44"/>
      <c r="V31" s="21"/>
      <c r="W31" s="44"/>
    </row>
    <row r="32" spans="2:23" x14ac:dyDescent="0.35">
      <c r="B32" s="45" t="s">
        <v>37</v>
      </c>
      <c r="C32" s="47" t="s">
        <v>38</v>
      </c>
      <c r="D32" s="21"/>
      <c r="E32" s="44"/>
      <c r="F32" s="21"/>
      <c r="G32" s="44"/>
      <c r="H32" s="21"/>
      <c r="I32" s="44"/>
      <c r="J32" s="21"/>
      <c r="K32" s="44"/>
      <c r="L32" s="21"/>
      <c r="M32" s="44"/>
      <c r="N32" s="21"/>
      <c r="O32" s="44"/>
      <c r="P32" s="21"/>
      <c r="Q32" s="44"/>
      <c r="R32" s="21"/>
      <c r="S32" s="44"/>
      <c r="T32" s="21"/>
      <c r="U32" s="44"/>
      <c r="V32" s="21"/>
      <c r="W32" s="44"/>
    </row>
    <row r="33" spans="2:23" x14ac:dyDescent="0.35">
      <c r="B33" s="45" t="s">
        <v>39</v>
      </c>
      <c r="C33" s="47" t="s">
        <v>40</v>
      </c>
      <c r="D33" s="21"/>
      <c r="E33" s="44"/>
      <c r="F33" s="21"/>
      <c r="G33" s="44"/>
      <c r="H33" s="21"/>
      <c r="I33" s="44"/>
      <c r="J33" s="21"/>
      <c r="K33" s="44"/>
      <c r="L33" s="21"/>
      <c r="M33" s="44"/>
      <c r="N33" s="21"/>
      <c r="O33" s="44"/>
      <c r="P33" s="21"/>
      <c r="Q33" s="44"/>
      <c r="R33" s="21"/>
      <c r="S33" s="44"/>
      <c r="T33" s="21"/>
      <c r="U33" s="44"/>
      <c r="V33" s="21"/>
      <c r="W33" s="44"/>
    </row>
    <row r="34" spans="2:23" x14ac:dyDescent="0.35">
      <c r="B34" s="45" t="s">
        <v>41</v>
      </c>
      <c r="C34" s="47" t="s">
        <v>42</v>
      </c>
      <c r="D34" s="21"/>
      <c r="E34" s="44"/>
      <c r="F34" s="21"/>
      <c r="G34" s="44"/>
      <c r="H34" s="21"/>
      <c r="I34" s="44"/>
      <c r="J34" s="21"/>
      <c r="K34" s="44"/>
      <c r="L34" s="21"/>
      <c r="M34" s="44"/>
      <c r="N34" s="21"/>
      <c r="O34" s="44"/>
      <c r="P34" s="21"/>
      <c r="Q34" s="44"/>
      <c r="R34" s="21"/>
      <c r="S34" s="44"/>
      <c r="T34" s="21"/>
      <c r="U34" s="44"/>
      <c r="V34" s="21"/>
      <c r="W34" s="44"/>
    </row>
    <row r="35" spans="2:23" x14ac:dyDescent="0.35">
      <c r="B35" s="45" t="s">
        <v>43</v>
      </c>
      <c r="C35" s="47" t="s">
        <v>44</v>
      </c>
      <c r="D35" s="21"/>
      <c r="E35" s="44"/>
      <c r="F35" s="21"/>
      <c r="G35" s="44"/>
      <c r="H35" s="21"/>
      <c r="I35" s="44"/>
      <c r="J35" s="21"/>
      <c r="K35" s="44"/>
      <c r="L35" s="21"/>
      <c r="M35" s="44"/>
      <c r="N35" s="21"/>
      <c r="O35" s="44"/>
      <c r="P35" s="21"/>
      <c r="Q35" s="44"/>
      <c r="R35" s="21"/>
      <c r="S35" s="44"/>
      <c r="T35" s="21"/>
      <c r="U35" s="44"/>
      <c r="V35" s="21"/>
      <c r="W35" s="44"/>
    </row>
    <row r="36" spans="2:23" x14ac:dyDescent="0.35">
      <c r="B36" s="45" t="s">
        <v>45</v>
      </c>
      <c r="C36" s="47" t="s">
        <v>46</v>
      </c>
      <c r="D36" s="21"/>
      <c r="E36" s="44"/>
      <c r="F36" s="21"/>
      <c r="G36" s="44"/>
      <c r="H36" s="21"/>
      <c r="I36" s="44"/>
      <c r="J36" s="21"/>
      <c r="K36" s="44"/>
      <c r="L36" s="21"/>
      <c r="M36" s="44"/>
      <c r="N36" s="21"/>
      <c r="O36" s="44"/>
      <c r="P36" s="21"/>
      <c r="Q36" s="44"/>
      <c r="R36" s="21"/>
      <c r="S36" s="44"/>
      <c r="T36" s="21"/>
      <c r="U36" s="44"/>
      <c r="V36" s="21"/>
      <c r="W36" s="44"/>
    </row>
    <row r="37" spans="2:23" ht="31" x14ac:dyDescent="0.35">
      <c r="B37" s="45" t="s">
        <v>47</v>
      </c>
      <c r="C37" s="47" t="s">
        <v>48</v>
      </c>
      <c r="D37" s="21"/>
      <c r="E37" s="44"/>
      <c r="F37" s="21"/>
      <c r="G37" s="44"/>
      <c r="H37" s="21"/>
      <c r="I37" s="44"/>
      <c r="J37" s="21"/>
      <c r="K37" s="44"/>
      <c r="L37" s="21"/>
      <c r="M37" s="44"/>
      <c r="N37" s="21"/>
      <c r="O37" s="44"/>
      <c r="P37" s="21"/>
      <c r="Q37" s="44"/>
      <c r="R37" s="21"/>
      <c r="S37" s="44"/>
      <c r="T37" s="21"/>
      <c r="U37" s="44"/>
      <c r="V37" s="21"/>
      <c r="W37" s="44"/>
    </row>
    <row r="38" spans="2:23" x14ac:dyDescent="0.35">
      <c r="B38" s="45" t="s">
        <v>49</v>
      </c>
      <c r="C38" s="47" t="s">
        <v>50</v>
      </c>
      <c r="D38" s="21"/>
      <c r="E38" s="44"/>
      <c r="F38" s="21"/>
      <c r="G38" s="44"/>
      <c r="H38" s="21"/>
      <c r="I38" s="44"/>
      <c r="J38" s="21"/>
      <c r="K38" s="44"/>
      <c r="L38" s="21"/>
      <c r="M38" s="44"/>
      <c r="N38" s="21"/>
      <c r="O38" s="44"/>
      <c r="P38" s="21"/>
      <c r="Q38" s="44"/>
      <c r="R38" s="21"/>
      <c r="S38" s="44"/>
      <c r="T38" s="21"/>
      <c r="U38" s="44"/>
      <c r="V38" s="21"/>
      <c r="W38" s="44"/>
    </row>
    <row r="39" spans="2:23" x14ac:dyDescent="0.35">
      <c r="B39" s="45" t="s">
        <v>51</v>
      </c>
      <c r="C39" s="47" t="s">
        <v>52</v>
      </c>
      <c r="D39" s="21"/>
      <c r="E39" s="44"/>
      <c r="F39" s="21"/>
      <c r="G39" s="44"/>
      <c r="H39" s="21"/>
      <c r="I39" s="44"/>
      <c r="J39" s="21"/>
      <c r="K39" s="44"/>
      <c r="L39" s="21"/>
      <c r="M39" s="44"/>
      <c r="N39" s="21"/>
      <c r="O39" s="44"/>
      <c r="P39" s="21"/>
      <c r="Q39" s="44"/>
      <c r="R39" s="21"/>
      <c r="S39" s="44"/>
      <c r="T39" s="21"/>
      <c r="U39" s="44"/>
      <c r="V39" s="21"/>
      <c r="W39" s="44"/>
    </row>
    <row r="40" spans="2:23" ht="31" x14ac:dyDescent="0.35">
      <c r="B40" s="45" t="s">
        <v>53</v>
      </c>
      <c r="C40" s="47" t="s">
        <v>107</v>
      </c>
      <c r="D40" s="21"/>
      <c r="E40" s="44"/>
      <c r="F40" s="21"/>
      <c r="G40" s="44"/>
      <c r="H40" s="21"/>
      <c r="I40" s="44"/>
      <c r="J40" s="21"/>
      <c r="K40" s="44"/>
      <c r="L40" s="21"/>
      <c r="M40" s="44"/>
      <c r="N40" s="21"/>
      <c r="O40" s="44"/>
      <c r="P40" s="21"/>
      <c r="Q40" s="44"/>
      <c r="R40" s="21"/>
      <c r="S40" s="44"/>
      <c r="T40" s="21"/>
      <c r="U40" s="44"/>
      <c r="V40" s="21"/>
      <c r="W40" s="44"/>
    </row>
    <row r="41" spans="2:23" x14ac:dyDescent="0.35">
      <c r="B41" s="49" t="s">
        <v>54</v>
      </c>
      <c r="C41" s="22" t="s">
        <v>55</v>
      </c>
      <c r="D41" s="21"/>
      <c r="E41" s="44"/>
      <c r="F41" s="21"/>
      <c r="G41" s="44"/>
      <c r="H41" s="21"/>
      <c r="I41" s="44"/>
      <c r="J41" s="21"/>
      <c r="K41" s="44"/>
      <c r="L41" s="21"/>
      <c r="M41" s="44"/>
      <c r="N41" s="21"/>
      <c r="O41" s="44"/>
      <c r="P41" s="21"/>
      <c r="Q41" s="44"/>
      <c r="R41" s="21"/>
      <c r="S41" s="44"/>
      <c r="T41" s="21"/>
      <c r="U41" s="44"/>
      <c r="V41" s="21"/>
      <c r="W41" s="44"/>
    </row>
    <row r="42" spans="2:23" x14ac:dyDescent="0.35">
      <c r="B42" s="50"/>
      <c r="C42" s="23" t="s">
        <v>56</v>
      </c>
      <c r="D42" s="51"/>
      <c r="E42" s="44"/>
      <c r="F42" s="51"/>
      <c r="G42" s="44"/>
      <c r="H42" s="51"/>
      <c r="I42" s="44"/>
      <c r="J42" s="51"/>
      <c r="K42" s="44"/>
      <c r="L42" s="51"/>
      <c r="M42" s="44"/>
      <c r="N42" s="51"/>
      <c r="O42" s="44"/>
      <c r="P42" s="51"/>
      <c r="Q42" s="44"/>
      <c r="R42" s="51"/>
      <c r="S42" s="44"/>
      <c r="T42" s="51"/>
      <c r="U42" s="44"/>
      <c r="V42" s="24"/>
      <c r="W42" s="44"/>
    </row>
    <row r="43" spans="2:23" x14ac:dyDescent="0.35">
      <c r="B43" s="45" t="s">
        <v>57</v>
      </c>
      <c r="C43" s="52" t="s">
        <v>58</v>
      </c>
      <c r="D43" s="53"/>
      <c r="E43" s="20">
        <f>SUM(D29:D41)</f>
        <v>0</v>
      </c>
      <c r="F43" s="53"/>
      <c r="G43" s="20">
        <f>SUM(F29:F41)</f>
        <v>0</v>
      </c>
      <c r="H43" s="53"/>
      <c r="I43" s="20">
        <f>SUM(H29:H41)</f>
        <v>0</v>
      </c>
      <c r="J43" s="53"/>
      <c r="K43" s="20">
        <f>SUM(J29:J41)</f>
        <v>0</v>
      </c>
      <c r="L43" s="53"/>
      <c r="M43" s="20">
        <f>SUM(L29:L41)</f>
        <v>0</v>
      </c>
      <c r="N43" s="53"/>
      <c r="O43" s="20">
        <f>SUM(N29:N41)</f>
        <v>0</v>
      </c>
      <c r="P43" s="53"/>
      <c r="Q43" s="20">
        <f>SUM(P29:P41)</f>
        <v>0</v>
      </c>
      <c r="R43" s="53"/>
      <c r="S43" s="20">
        <f>SUM(R29:R41)</f>
        <v>0</v>
      </c>
      <c r="T43" s="53"/>
      <c r="U43" s="20">
        <f>SUM(T29:T41)</f>
        <v>0</v>
      </c>
      <c r="V43" s="53"/>
      <c r="W43" s="20">
        <f>SUM(V29:V41)</f>
        <v>0</v>
      </c>
    </row>
    <row r="44" spans="2:23" x14ac:dyDescent="0.35">
      <c r="B44" s="45" t="s">
        <v>59</v>
      </c>
      <c r="C44" s="54" t="s">
        <v>60</v>
      </c>
      <c r="D44" s="55"/>
      <c r="E44" s="20">
        <f>ROUND(E27-E43,0)</f>
        <v>0</v>
      </c>
      <c r="F44" s="55"/>
      <c r="G44" s="20">
        <f>ROUND(G27-G43,0)</f>
        <v>0</v>
      </c>
      <c r="H44" s="55"/>
      <c r="I44" s="20">
        <f>ROUND(I27-I43,0)</f>
        <v>0</v>
      </c>
      <c r="J44" s="55"/>
      <c r="K44" s="20">
        <f>ROUND(K27-K43,0)</f>
        <v>0</v>
      </c>
      <c r="L44" s="55"/>
      <c r="M44" s="20">
        <f>ROUND(M27-M43,0)</f>
        <v>0</v>
      </c>
      <c r="N44" s="55"/>
      <c r="O44" s="20">
        <f>ROUND(O27-O43,0)</f>
        <v>0</v>
      </c>
      <c r="P44" s="55"/>
      <c r="Q44" s="20">
        <f>ROUND(Q27-Q43,0)</f>
        <v>0</v>
      </c>
      <c r="R44" s="55"/>
      <c r="S44" s="20">
        <f>ROUND(S27-S43,0)</f>
        <v>0</v>
      </c>
      <c r="T44" s="55"/>
      <c r="U44" s="20">
        <f>ROUND(U27-U43,0)</f>
        <v>0</v>
      </c>
      <c r="V44" s="55"/>
      <c r="W44" s="20">
        <f>ROUND(W27-W43,0)</f>
        <v>0</v>
      </c>
    </row>
    <row r="45" spans="2:23" x14ac:dyDescent="0.35">
      <c r="C45" s="4"/>
      <c r="D45" s="4"/>
      <c r="E45" s="4"/>
      <c r="F45" s="4"/>
      <c r="G45" s="4"/>
      <c r="H45" s="4"/>
      <c r="I45" s="4"/>
      <c r="J45" s="4"/>
      <c r="K45" s="4"/>
      <c r="L45" s="4"/>
      <c r="M45" s="4"/>
      <c r="N45" s="4"/>
      <c r="O45" s="4"/>
      <c r="P45" s="4"/>
      <c r="Q45" s="4"/>
      <c r="R45" s="4"/>
      <c r="S45" s="4"/>
      <c r="T45" s="4"/>
      <c r="U45" s="4"/>
      <c r="V45" s="4"/>
      <c r="W45" s="4"/>
    </row>
    <row r="46" spans="2:23" x14ac:dyDescent="0.35">
      <c r="B46" s="4" t="s">
        <v>108</v>
      </c>
      <c r="C46" s="4"/>
      <c r="D46" s="4"/>
      <c r="E46" s="4"/>
      <c r="F46" s="4"/>
      <c r="G46" s="4"/>
      <c r="H46" s="4"/>
      <c r="I46" s="4"/>
      <c r="J46" s="4"/>
      <c r="K46" s="4"/>
      <c r="L46" s="4"/>
      <c r="M46" s="4"/>
      <c r="N46" s="4"/>
      <c r="O46" s="4"/>
      <c r="P46" s="4"/>
      <c r="Q46" s="4"/>
      <c r="R46" s="4"/>
      <c r="S46" s="4"/>
      <c r="T46" s="4"/>
      <c r="U46" s="4"/>
      <c r="V46" s="4"/>
      <c r="W46" s="4"/>
    </row>
    <row r="47" spans="2:23" x14ac:dyDescent="0.35">
      <c r="B47" s="4"/>
      <c r="C47" s="4"/>
      <c r="D47" s="4"/>
      <c r="E47" s="4"/>
      <c r="F47" s="4"/>
      <c r="G47" s="4"/>
      <c r="H47" s="4"/>
      <c r="I47" s="4"/>
      <c r="J47" s="4"/>
      <c r="K47" s="4"/>
      <c r="L47" s="4"/>
      <c r="M47" s="4"/>
      <c r="N47" s="4"/>
      <c r="O47" s="4"/>
      <c r="P47" s="4"/>
      <c r="Q47" s="4"/>
      <c r="R47" s="4"/>
      <c r="S47" s="4"/>
      <c r="T47" s="4"/>
      <c r="U47" s="4"/>
      <c r="V47" s="4"/>
      <c r="W47" s="4"/>
    </row>
    <row r="48" spans="2:23" x14ac:dyDescent="0.35">
      <c r="B48" s="4"/>
      <c r="C48" s="4"/>
      <c r="D48" s="4"/>
      <c r="E48" s="4"/>
      <c r="F48" s="4"/>
      <c r="G48" s="4"/>
      <c r="H48" s="4"/>
      <c r="I48" s="4"/>
      <c r="J48" s="4"/>
      <c r="K48" s="4"/>
      <c r="L48" s="4"/>
      <c r="M48" s="4"/>
      <c r="N48" s="4"/>
      <c r="O48" s="4"/>
      <c r="P48" s="4"/>
      <c r="Q48" s="4"/>
      <c r="R48" s="4"/>
      <c r="S48" s="4"/>
      <c r="T48" s="4"/>
      <c r="U48" s="4"/>
      <c r="V48" s="4"/>
      <c r="W48" s="4"/>
    </row>
    <row r="49" spans="2:23" x14ac:dyDescent="0.35">
      <c r="B49" s="4"/>
      <c r="C49" s="4"/>
      <c r="D49" s="4"/>
      <c r="E49" s="4"/>
      <c r="F49" s="4"/>
      <c r="G49" s="4"/>
      <c r="H49" s="4"/>
      <c r="I49" s="4"/>
      <c r="J49" s="4"/>
      <c r="K49" s="4"/>
      <c r="L49" s="4"/>
      <c r="M49" s="4"/>
      <c r="N49" s="4"/>
      <c r="O49" s="4"/>
      <c r="P49" s="4"/>
      <c r="Q49" s="4"/>
      <c r="R49" s="4"/>
      <c r="S49" s="4"/>
      <c r="T49" s="4"/>
      <c r="U49" s="4"/>
      <c r="V49" s="4"/>
      <c r="W49" s="4"/>
    </row>
    <row r="50" spans="2:23" x14ac:dyDescent="0.35">
      <c r="B50" s="4"/>
      <c r="C50" s="4"/>
      <c r="D50" s="4"/>
      <c r="E50" s="4"/>
      <c r="F50" s="4"/>
      <c r="G50" s="4"/>
      <c r="H50" s="4"/>
      <c r="I50" s="4"/>
      <c r="J50" s="4"/>
      <c r="K50" s="4"/>
      <c r="L50" s="4"/>
      <c r="M50" s="4"/>
      <c r="N50" s="4"/>
      <c r="O50" s="4"/>
      <c r="P50" s="4"/>
      <c r="Q50" s="4"/>
      <c r="R50" s="4"/>
      <c r="S50" s="4"/>
      <c r="T50" s="4"/>
      <c r="U50" s="4"/>
      <c r="V50" s="4"/>
      <c r="W50" s="4"/>
    </row>
    <row r="51" spans="2:23" x14ac:dyDescent="0.35">
      <c r="B51" s="4"/>
      <c r="C51" s="4"/>
      <c r="D51" s="4"/>
      <c r="E51" s="4"/>
      <c r="F51" s="4"/>
      <c r="G51" s="4"/>
      <c r="H51" s="4"/>
      <c r="I51" s="4"/>
      <c r="J51" s="4"/>
      <c r="K51" s="4"/>
      <c r="L51" s="4"/>
      <c r="M51" s="4"/>
      <c r="N51" s="4"/>
      <c r="O51" s="4"/>
      <c r="P51" s="4"/>
      <c r="Q51" s="4"/>
      <c r="R51" s="4"/>
      <c r="S51" s="4"/>
      <c r="T51" s="4"/>
      <c r="U51" s="4"/>
      <c r="V51" s="4"/>
      <c r="W51" s="4"/>
    </row>
    <row r="52" spans="2:23" x14ac:dyDescent="0.35">
      <c r="B52" s="4"/>
      <c r="C52" s="4"/>
      <c r="D52" s="4"/>
      <c r="E52" s="4"/>
      <c r="F52" s="4"/>
      <c r="G52" s="4"/>
      <c r="H52" s="4"/>
      <c r="I52" s="4"/>
      <c r="J52" s="4"/>
      <c r="K52" s="4"/>
      <c r="L52" s="4"/>
      <c r="M52" s="4"/>
      <c r="N52" s="4"/>
      <c r="O52" s="4"/>
      <c r="P52" s="4"/>
      <c r="Q52" s="4"/>
      <c r="R52" s="4"/>
      <c r="S52" s="4"/>
      <c r="T52" s="4"/>
      <c r="U52" s="4"/>
      <c r="V52" s="4"/>
      <c r="W52" s="4"/>
    </row>
    <row r="53" spans="2:23" x14ac:dyDescent="0.35">
      <c r="B53" s="4"/>
      <c r="C53" s="4"/>
      <c r="D53" s="4"/>
      <c r="E53" s="4"/>
      <c r="F53" s="4"/>
      <c r="G53" s="4"/>
      <c r="H53" s="4"/>
      <c r="I53" s="4"/>
      <c r="J53" s="4"/>
      <c r="K53" s="4"/>
      <c r="L53" s="4"/>
      <c r="M53" s="4"/>
      <c r="N53" s="4"/>
      <c r="O53" s="4"/>
      <c r="P53" s="4"/>
      <c r="Q53" s="4"/>
      <c r="R53" s="4"/>
      <c r="S53" s="4"/>
      <c r="T53" s="4"/>
      <c r="U53" s="4"/>
      <c r="V53" s="4"/>
      <c r="W53" s="4"/>
    </row>
    <row r="54" spans="2:23" x14ac:dyDescent="0.35">
      <c r="B54" s="4"/>
      <c r="C54" s="4"/>
      <c r="D54" s="4"/>
      <c r="E54" s="4"/>
      <c r="F54" s="4"/>
      <c r="G54" s="4"/>
      <c r="H54" s="4"/>
      <c r="I54" s="4"/>
      <c r="J54" s="4"/>
      <c r="K54" s="4"/>
      <c r="L54" s="4"/>
      <c r="M54" s="4"/>
      <c r="N54" s="4"/>
      <c r="O54" s="4"/>
      <c r="P54" s="4"/>
      <c r="Q54" s="4"/>
      <c r="R54" s="4"/>
      <c r="S54" s="4"/>
      <c r="T54" s="4"/>
      <c r="U54" s="4"/>
      <c r="V54" s="4"/>
      <c r="W54" s="4"/>
    </row>
    <row r="55" spans="2:23" x14ac:dyDescent="0.35">
      <c r="B55" s="4"/>
      <c r="C55" s="4"/>
      <c r="D55" s="4"/>
      <c r="E55" s="4"/>
      <c r="F55" s="4"/>
      <c r="G55" s="4"/>
      <c r="H55" s="4"/>
      <c r="I55" s="4"/>
      <c r="J55" s="4"/>
      <c r="K55" s="4"/>
      <c r="L55" s="4"/>
      <c r="M55" s="4"/>
      <c r="N55" s="4"/>
      <c r="O55" s="4"/>
      <c r="P55" s="4"/>
      <c r="Q55" s="4"/>
      <c r="R55" s="4"/>
      <c r="S55" s="4"/>
      <c r="T55" s="4"/>
      <c r="U55" s="4"/>
      <c r="V55" s="4"/>
      <c r="W55" s="4"/>
    </row>
    <row r="56" spans="2:23" x14ac:dyDescent="0.35">
      <c r="B56" s="4"/>
      <c r="C56" s="4"/>
      <c r="D56" s="4"/>
      <c r="E56" s="4"/>
      <c r="F56" s="4"/>
      <c r="G56" s="4"/>
      <c r="H56" s="4"/>
      <c r="I56" s="4"/>
      <c r="J56" s="4"/>
      <c r="K56" s="4"/>
      <c r="L56" s="4"/>
      <c r="M56" s="4"/>
      <c r="N56" s="4"/>
      <c r="O56" s="4"/>
      <c r="P56" s="4"/>
      <c r="Q56" s="4"/>
      <c r="R56" s="4"/>
      <c r="S56" s="4"/>
      <c r="T56" s="4"/>
      <c r="U56" s="4"/>
      <c r="V56" s="4"/>
      <c r="W56" s="4"/>
    </row>
  </sheetData>
  <sheetProtection password="CCD0" sheet="1"/>
  <mergeCells count="40">
    <mergeCell ref="P17:Q17"/>
    <mergeCell ref="R17:S17"/>
    <mergeCell ref="T17:U17"/>
    <mergeCell ref="V17:W17"/>
    <mergeCell ref="D17:E17"/>
    <mergeCell ref="D18:E18"/>
    <mergeCell ref="F17:G17"/>
    <mergeCell ref="H17:I17"/>
    <mergeCell ref="J17:K17"/>
    <mergeCell ref="F18:G18"/>
    <mergeCell ref="H18:I18"/>
    <mergeCell ref="J18:K18"/>
    <mergeCell ref="L18:M18"/>
    <mergeCell ref="N18:O18"/>
    <mergeCell ref="L17:M17"/>
    <mergeCell ref="V15:W15"/>
    <mergeCell ref="V16:W16"/>
    <mergeCell ref="P15:Q15"/>
    <mergeCell ref="P16:Q16"/>
    <mergeCell ref="R15:S15"/>
    <mergeCell ref="R16:S16"/>
    <mergeCell ref="T15:U15"/>
    <mergeCell ref="T16:U16"/>
    <mergeCell ref="P18:Q18"/>
    <mergeCell ref="R18:S18"/>
    <mergeCell ref="T18:U18"/>
    <mergeCell ref="V18:W18"/>
    <mergeCell ref="N17:O17"/>
    <mergeCell ref="J15:K15"/>
    <mergeCell ref="J16:K16"/>
    <mergeCell ref="L15:M15"/>
    <mergeCell ref="L16:M16"/>
    <mergeCell ref="N15:O15"/>
    <mergeCell ref="N16:O16"/>
    <mergeCell ref="D15:E15"/>
    <mergeCell ref="D16:E16"/>
    <mergeCell ref="F15:G15"/>
    <mergeCell ref="F16:G16"/>
    <mergeCell ref="H15:I15"/>
    <mergeCell ref="H16:I16"/>
  </mergeCells>
  <phoneticPr fontId="0" type="noConversion"/>
  <pageMargins left="0.5" right="0.5" top="1" bottom="1" header="0.5" footer="0.5"/>
  <pageSetup scale="40" orientation="landscape" r:id="rId1"/>
  <headerFooter alignWithMargins="0">
    <oddHeader>&amp;A</oddHeader>
    <oddFooter>&amp;CPage 1 of 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1"/>
  <sheetViews>
    <sheetView tabSelected="1" zoomScale="90" zoomScaleNormal="90" workbookViewId="0"/>
  </sheetViews>
  <sheetFormatPr defaultColWidth="9.1796875" defaultRowHeight="15.5" x14ac:dyDescent="0.35"/>
  <cols>
    <col min="1" max="1" width="4.54296875" style="25" customWidth="1"/>
    <col min="2" max="2" width="62" style="27" customWidth="1"/>
    <col min="3" max="3" width="15" style="27" bestFit="1" customWidth="1"/>
    <col min="4" max="4" width="1.26953125" style="27" customWidth="1"/>
    <col min="5" max="5" width="15" style="27" bestFit="1" customWidth="1"/>
    <col min="6" max="6" width="1.26953125" style="27" customWidth="1"/>
    <col min="7" max="7" width="15" style="27" bestFit="1" customWidth="1"/>
    <col min="8" max="8" width="1.26953125" style="27" customWidth="1"/>
    <col min="9" max="9" width="15" style="27" bestFit="1" customWidth="1"/>
    <col min="10" max="10" width="1.26953125" style="27" customWidth="1"/>
    <col min="11" max="11" width="15" style="27" bestFit="1" customWidth="1"/>
    <col min="12" max="12" width="1.26953125" style="27" customWidth="1"/>
    <col min="13" max="13" width="15" style="27" bestFit="1" customWidth="1"/>
    <col min="14" max="14" width="1.26953125" style="27" customWidth="1"/>
    <col min="15" max="15" width="15" style="27" bestFit="1" customWidth="1"/>
    <col min="16" max="16" width="1.26953125" style="27" customWidth="1"/>
    <col min="17" max="17" width="15" style="27" bestFit="1" customWidth="1"/>
    <col min="18" max="18" width="1.26953125" style="27" customWidth="1"/>
    <col min="19" max="19" width="15" style="27" bestFit="1" customWidth="1"/>
    <col min="20" max="20" width="1.26953125" style="27" customWidth="1"/>
    <col min="21" max="21" width="15" style="27" bestFit="1" customWidth="1"/>
    <col min="22" max="22" width="14.7265625" style="27" customWidth="1"/>
    <col min="23" max="16384" width="9.1796875" style="27"/>
  </cols>
  <sheetData>
    <row r="1" spans="1:21" x14ac:dyDescent="0.35">
      <c r="A1" s="62" t="s">
        <v>104</v>
      </c>
      <c r="B1" s="62"/>
    </row>
    <row r="2" spans="1:21" x14ac:dyDescent="0.35">
      <c r="A2" s="62"/>
      <c r="B2" s="62"/>
      <c r="M2" s="67">
        <f>'A. Computation of Surplus Cash'!H2</f>
        <v>41905</v>
      </c>
    </row>
    <row r="4" spans="1:21" x14ac:dyDescent="0.35">
      <c r="B4" s="63" t="s">
        <v>76</v>
      </c>
      <c r="C4" s="64"/>
      <c r="D4" s="64"/>
      <c r="E4" s="64"/>
      <c r="F4" s="64"/>
      <c r="G4" s="64"/>
      <c r="H4" s="64"/>
      <c r="I4" s="64"/>
      <c r="J4" s="64"/>
      <c r="K4" s="64"/>
      <c r="L4" s="64"/>
      <c r="M4" s="42"/>
    </row>
    <row r="6" spans="1:21" s="26" customFormat="1" x14ac:dyDescent="0.35">
      <c r="A6" s="25"/>
      <c r="B6" s="26" t="s">
        <v>3</v>
      </c>
      <c r="G6" s="28"/>
    </row>
    <row r="7" spans="1:21" s="26" customFormat="1" ht="15" x14ac:dyDescent="0.3">
      <c r="A7" s="25"/>
      <c r="B7" s="60" t="s">
        <v>0</v>
      </c>
      <c r="C7" s="1" t="str">
        <f>'A. Computation of Surplus Cash'!D5</f>
        <v>XYZ</v>
      </c>
      <c r="D7" s="1"/>
      <c r="E7" s="1"/>
      <c r="F7" s="1"/>
      <c r="G7" s="1"/>
      <c r="I7" s="73" t="s">
        <v>63</v>
      </c>
      <c r="J7" s="73"/>
      <c r="K7" s="73"/>
      <c r="L7" s="73"/>
      <c r="M7" s="73"/>
      <c r="O7" s="1" t="s">
        <v>62</v>
      </c>
    </row>
    <row r="8" spans="1:21" s="26" customFormat="1" ht="15" x14ac:dyDescent="0.3">
      <c r="A8" s="25"/>
      <c r="B8" s="60" t="s">
        <v>2</v>
      </c>
      <c r="C8" s="1" t="str">
        <f>'A. Computation of Surplus Cash'!D6</f>
        <v>Town</v>
      </c>
      <c r="D8" s="1"/>
      <c r="E8" s="1"/>
      <c r="F8" s="1"/>
      <c r="G8" s="1"/>
      <c r="I8" s="73" t="s">
        <v>13</v>
      </c>
      <c r="J8" s="73"/>
      <c r="K8" s="73"/>
      <c r="L8" s="73"/>
      <c r="M8" s="73"/>
      <c r="O8" s="1" t="s">
        <v>72</v>
      </c>
    </row>
    <row r="9" spans="1:21" s="26" customFormat="1" ht="15" x14ac:dyDescent="0.3">
      <c r="A9" s="25"/>
      <c r="B9" s="60" t="s">
        <v>8</v>
      </c>
      <c r="C9" s="1" t="str">
        <f>'A. Computation of Surplus Cash'!D7</f>
        <v>XYZ, LLC</v>
      </c>
      <c r="D9" s="1"/>
      <c r="E9" s="1"/>
      <c r="F9" s="1"/>
      <c r="G9" s="1"/>
      <c r="I9" s="73" t="s">
        <v>14</v>
      </c>
      <c r="J9" s="73"/>
      <c r="K9" s="73"/>
      <c r="L9" s="73"/>
      <c r="M9" s="73"/>
      <c r="O9" s="39">
        <v>0</v>
      </c>
    </row>
    <row r="10" spans="1:21" s="26" customFormat="1" ht="15" x14ac:dyDescent="0.3">
      <c r="A10" s="25"/>
      <c r="B10" s="60" t="s">
        <v>103</v>
      </c>
      <c r="C10" s="1" t="str">
        <f>'A. Computation of Surplus Cash'!D8</f>
        <v>XX-XXX</v>
      </c>
      <c r="D10" s="1"/>
      <c r="E10" s="1"/>
      <c r="F10" s="1"/>
      <c r="G10" s="1"/>
      <c r="I10" s="73" t="s">
        <v>12</v>
      </c>
      <c r="J10" s="73"/>
      <c r="K10" s="73"/>
      <c r="L10" s="73"/>
      <c r="M10" s="73"/>
      <c r="O10" s="1" t="s">
        <v>72</v>
      </c>
    </row>
    <row r="11" spans="1:21" s="26" customFormat="1" x14ac:dyDescent="0.35">
      <c r="A11" s="25"/>
      <c r="B11" s="3"/>
      <c r="C11" s="5"/>
      <c r="D11" s="3"/>
      <c r="E11" s="1"/>
      <c r="F11" s="1"/>
      <c r="G11" s="2"/>
      <c r="I11" s="73" t="s">
        <v>15</v>
      </c>
      <c r="J11" s="73"/>
      <c r="K11" s="73"/>
      <c r="L11" s="73"/>
      <c r="M11" s="73"/>
      <c r="O11" s="39">
        <v>0</v>
      </c>
    </row>
    <row r="12" spans="1:21" s="26" customFormat="1" x14ac:dyDescent="0.35">
      <c r="A12" s="25"/>
      <c r="B12" s="3"/>
      <c r="C12" s="5"/>
      <c r="D12" s="3"/>
      <c r="E12" s="1"/>
      <c r="F12" s="1"/>
      <c r="G12" s="2"/>
      <c r="O12" s="1"/>
    </row>
    <row r="13" spans="1:21" s="26" customFormat="1" ht="15" x14ac:dyDescent="0.3">
      <c r="A13" s="25"/>
    </row>
    <row r="14" spans="1:21" s="26" customFormat="1" x14ac:dyDescent="0.3">
      <c r="A14" s="25"/>
      <c r="C14" s="56" t="s">
        <v>61</v>
      </c>
      <c r="D14" s="57"/>
      <c r="E14" s="56" t="s">
        <v>61</v>
      </c>
      <c r="F14" s="57"/>
      <c r="G14" s="56" t="s">
        <v>61</v>
      </c>
      <c r="H14" s="57"/>
      <c r="I14" s="56" t="s">
        <v>61</v>
      </c>
      <c r="J14" s="57"/>
      <c r="K14" s="56" t="s">
        <v>61</v>
      </c>
      <c r="L14" s="57"/>
      <c r="M14" s="56" t="s">
        <v>61</v>
      </c>
      <c r="N14" s="57"/>
      <c r="O14" s="56" t="s">
        <v>61</v>
      </c>
      <c r="P14" s="57"/>
      <c r="Q14" s="56" t="s">
        <v>61</v>
      </c>
      <c r="R14" s="57"/>
      <c r="S14" s="56" t="s">
        <v>61</v>
      </c>
      <c r="T14" s="57"/>
      <c r="U14" s="56" t="s">
        <v>61</v>
      </c>
    </row>
    <row r="15" spans="1:21" s="26" customFormat="1" x14ac:dyDescent="0.35">
      <c r="A15" s="25"/>
      <c r="C15" s="6" t="s">
        <v>74</v>
      </c>
      <c r="E15" s="6" t="s">
        <v>74</v>
      </c>
      <c r="G15" s="6" t="s">
        <v>74</v>
      </c>
      <c r="I15" s="6" t="s">
        <v>74</v>
      </c>
      <c r="K15" s="6" t="s">
        <v>74</v>
      </c>
      <c r="M15" s="6" t="s">
        <v>74</v>
      </c>
      <c r="O15" s="6" t="s">
        <v>74</v>
      </c>
      <c r="Q15" s="6" t="s">
        <v>74</v>
      </c>
      <c r="S15" s="6" t="s">
        <v>74</v>
      </c>
      <c r="U15" s="6" t="s">
        <v>74</v>
      </c>
    </row>
    <row r="16" spans="1:21" s="26" customFormat="1" x14ac:dyDescent="0.3">
      <c r="A16" s="25"/>
      <c r="C16" s="58" t="s">
        <v>4</v>
      </c>
      <c r="D16" s="57"/>
      <c r="E16" s="58" t="s">
        <v>4</v>
      </c>
      <c r="F16" s="57"/>
      <c r="G16" s="58" t="s">
        <v>4</v>
      </c>
      <c r="H16" s="57"/>
      <c r="I16" s="58" t="s">
        <v>4</v>
      </c>
      <c r="J16" s="57"/>
      <c r="K16" s="58" t="s">
        <v>4</v>
      </c>
      <c r="L16" s="57"/>
      <c r="M16" s="58" t="s">
        <v>4</v>
      </c>
      <c r="N16" s="57"/>
      <c r="O16" s="58" t="s">
        <v>4</v>
      </c>
      <c r="P16" s="57"/>
      <c r="Q16" s="58" t="s">
        <v>4</v>
      </c>
      <c r="R16" s="57"/>
      <c r="S16" s="58" t="s">
        <v>4</v>
      </c>
      <c r="T16" s="57"/>
      <c r="U16" s="58" t="s">
        <v>4</v>
      </c>
    </row>
    <row r="17" spans="1:21" x14ac:dyDescent="0.35">
      <c r="C17" s="59">
        <v>1</v>
      </c>
      <c r="D17" s="33"/>
      <c r="E17" s="59">
        <v>2</v>
      </c>
      <c r="F17" s="33"/>
      <c r="G17" s="59">
        <v>3</v>
      </c>
      <c r="H17" s="33"/>
      <c r="I17" s="59">
        <v>4</v>
      </c>
      <c r="J17" s="33"/>
      <c r="K17" s="59">
        <v>5</v>
      </c>
      <c r="L17" s="33"/>
      <c r="M17" s="59">
        <v>6</v>
      </c>
      <c r="N17" s="33"/>
      <c r="O17" s="59">
        <v>7</v>
      </c>
      <c r="P17" s="33"/>
      <c r="Q17" s="59">
        <v>8</v>
      </c>
      <c r="R17" s="33"/>
      <c r="S17" s="59">
        <v>9</v>
      </c>
      <c r="T17" s="33"/>
      <c r="U17" s="59">
        <v>10</v>
      </c>
    </row>
    <row r="18" spans="1:21" x14ac:dyDescent="0.35">
      <c r="A18" s="29"/>
      <c r="B18" s="30" t="s">
        <v>5</v>
      </c>
      <c r="C18" s="8">
        <v>0</v>
      </c>
      <c r="D18" s="31"/>
      <c r="E18" s="8">
        <v>0</v>
      </c>
      <c r="F18" s="31"/>
      <c r="G18" s="8">
        <v>0</v>
      </c>
      <c r="H18" s="31"/>
      <c r="I18" s="8">
        <v>0</v>
      </c>
      <c r="J18" s="32"/>
      <c r="K18" s="8">
        <v>0</v>
      </c>
      <c r="L18" s="31"/>
      <c r="M18" s="8">
        <v>0</v>
      </c>
      <c r="N18" s="31"/>
      <c r="O18" s="8">
        <v>0</v>
      </c>
      <c r="P18" s="31"/>
      <c r="Q18" s="8">
        <v>0</v>
      </c>
      <c r="R18" s="31"/>
      <c r="S18" s="8">
        <v>0</v>
      </c>
      <c r="U18" s="8">
        <v>0</v>
      </c>
    </row>
    <row r="19" spans="1:21" x14ac:dyDescent="0.35">
      <c r="A19" s="29"/>
      <c r="B19" s="30" t="s">
        <v>1</v>
      </c>
      <c r="C19" s="13">
        <v>0.1</v>
      </c>
      <c r="E19" s="13">
        <v>0.1</v>
      </c>
      <c r="G19" s="13">
        <v>0.1</v>
      </c>
      <c r="I19" s="13">
        <v>0.1</v>
      </c>
      <c r="K19" s="13">
        <v>0.1</v>
      </c>
      <c r="M19" s="13">
        <v>0.1</v>
      </c>
      <c r="O19" s="13">
        <v>0.1</v>
      </c>
      <c r="Q19" s="13">
        <v>0.1</v>
      </c>
      <c r="S19" s="13">
        <v>0.1</v>
      </c>
      <c r="U19" s="13">
        <v>0.1</v>
      </c>
    </row>
    <row r="20" spans="1:21" x14ac:dyDescent="0.35">
      <c r="A20" s="29"/>
      <c r="B20" s="30" t="s">
        <v>6</v>
      </c>
      <c r="C20" s="14">
        <f>ROUND(C18*C19,0)</f>
        <v>0</v>
      </c>
      <c r="E20" s="14">
        <f>ROUND(E18*E19,0)</f>
        <v>0</v>
      </c>
      <c r="G20" s="14">
        <f>ROUND(G18*G19,0)</f>
        <v>0</v>
      </c>
      <c r="I20" s="14">
        <f>ROUND(I18*I19,0)</f>
        <v>0</v>
      </c>
      <c r="K20" s="14">
        <f>ROUND(K18*K19,0)</f>
        <v>0</v>
      </c>
      <c r="M20" s="14">
        <f>ROUND(M18*M19,0)</f>
        <v>0</v>
      </c>
      <c r="O20" s="14">
        <f>ROUND(O18*O19,0)</f>
        <v>0</v>
      </c>
      <c r="Q20" s="14">
        <f>ROUND(Q18*Q19,0)</f>
        <v>0</v>
      </c>
      <c r="S20" s="14">
        <f>ROUND(S18*S19,0)</f>
        <v>0</v>
      </c>
      <c r="U20" s="14">
        <f>ROUND(U18*U19,0)</f>
        <v>0</v>
      </c>
    </row>
    <row r="21" spans="1:21" x14ac:dyDescent="0.35">
      <c r="A21" s="29"/>
      <c r="B21" s="30"/>
      <c r="C21" s="9"/>
      <c r="E21" s="9"/>
      <c r="G21" s="9"/>
      <c r="I21" s="9"/>
      <c r="K21" s="9"/>
      <c r="M21" s="9"/>
      <c r="O21" s="9"/>
      <c r="Q21" s="9"/>
      <c r="S21" s="9"/>
      <c r="U21" s="9"/>
    </row>
    <row r="22" spans="1:21" x14ac:dyDescent="0.35">
      <c r="A22" s="29" t="s">
        <v>77</v>
      </c>
      <c r="B22" s="37"/>
      <c r="C22" s="37"/>
      <c r="D22" s="37"/>
      <c r="E22" s="37"/>
      <c r="F22" s="37"/>
      <c r="G22" s="37"/>
      <c r="H22" s="37"/>
      <c r="I22" s="37"/>
      <c r="J22" s="37"/>
      <c r="K22" s="37"/>
      <c r="L22" s="37"/>
      <c r="M22" s="37"/>
      <c r="N22" s="37"/>
      <c r="O22" s="37"/>
      <c r="P22" s="37"/>
      <c r="Q22" s="37"/>
      <c r="R22" s="37"/>
      <c r="S22" s="37"/>
      <c r="T22" s="37"/>
    </row>
    <row r="23" spans="1:21" x14ac:dyDescent="0.35">
      <c r="A23" s="29" t="s">
        <v>78</v>
      </c>
      <c r="B23" s="30" t="s">
        <v>93</v>
      </c>
      <c r="C23" s="38">
        <v>0</v>
      </c>
      <c r="D23" s="31"/>
      <c r="E23" s="14">
        <f>C33</f>
        <v>0</v>
      </c>
      <c r="F23" s="33"/>
      <c r="G23" s="14">
        <f>E33</f>
        <v>0</v>
      </c>
      <c r="H23" s="33"/>
      <c r="I23" s="14">
        <f>G33</f>
        <v>0</v>
      </c>
      <c r="J23" s="33"/>
      <c r="K23" s="14">
        <f>I33</f>
        <v>0</v>
      </c>
      <c r="L23" s="33"/>
      <c r="M23" s="14">
        <f>K33</f>
        <v>0</v>
      </c>
      <c r="N23" s="33"/>
      <c r="O23" s="14">
        <f>M33</f>
        <v>0</v>
      </c>
      <c r="P23" s="33"/>
      <c r="Q23" s="14">
        <f>O33</f>
        <v>0</v>
      </c>
      <c r="R23" s="33"/>
      <c r="S23" s="14">
        <f>Q33</f>
        <v>0</v>
      </c>
      <c r="T23" s="33"/>
      <c r="U23" s="14">
        <f>S33</f>
        <v>0</v>
      </c>
    </row>
    <row r="24" spans="1:21" x14ac:dyDescent="0.35">
      <c r="A24" s="29"/>
      <c r="B24" s="30"/>
      <c r="C24" s="9"/>
      <c r="D24" s="31"/>
      <c r="E24" s="9"/>
      <c r="G24" s="9"/>
      <c r="I24" s="9"/>
      <c r="K24" s="9"/>
      <c r="M24" s="9"/>
      <c r="O24" s="9"/>
      <c r="Q24" s="9"/>
      <c r="S24" s="9"/>
      <c r="U24" s="9"/>
    </row>
    <row r="25" spans="1:21" x14ac:dyDescent="0.35">
      <c r="A25" s="29" t="s">
        <v>79</v>
      </c>
      <c r="B25" s="30" t="s">
        <v>94</v>
      </c>
      <c r="C25" s="38">
        <v>0</v>
      </c>
      <c r="D25" s="31"/>
      <c r="E25" s="38">
        <v>0</v>
      </c>
      <c r="G25" s="38">
        <v>0</v>
      </c>
      <c r="I25" s="38">
        <v>0</v>
      </c>
      <c r="K25" s="38">
        <v>0</v>
      </c>
      <c r="M25" s="38">
        <v>0</v>
      </c>
      <c r="O25" s="38">
        <v>0</v>
      </c>
      <c r="Q25" s="38">
        <v>0</v>
      </c>
      <c r="S25" s="38">
        <v>0</v>
      </c>
      <c r="U25" s="38">
        <v>0</v>
      </c>
    </row>
    <row r="26" spans="1:21" x14ac:dyDescent="0.35">
      <c r="A26" s="29"/>
      <c r="B26" s="30"/>
      <c r="C26" s="9"/>
      <c r="E26" s="9"/>
      <c r="G26" s="9"/>
      <c r="I26" s="9"/>
      <c r="K26" s="9"/>
      <c r="M26" s="9"/>
      <c r="O26" s="9"/>
      <c r="Q26" s="9"/>
      <c r="S26" s="9"/>
      <c r="U26" s="9"/>
    </row>
    <row r="27" spans="1:21" ht="32.25" customHeight="1" x14ac:dyDescent="0.35">
      <c r="A27" s="29" t="s">
        <v>80</v>
      </c>
      <c r="B27" s="34" t="s">
        <v>95</v>
      </c>
      <c r="C27" s="38">
        <v>0</v>
      </c>
      <c r="E27" s="38">
        <v>0</v>
      </c>
      <c r="G27" s="38">
        <v>0</v>
      </c>
      <c r="I27" s="38">
        <v>0</v>
      </c>
      <c r="K27" s="38">
        <v>0</v>
      </c>
      <c r="L27" s="32"/>
      <c r="M27" s="38">
        <v>0</v>
      </c>
      <c r="O27" s="38">
        <v>0</v>
      </c>
      <c r="Q27" s="38">
        <v>0</v>
      </c>
      <c r="S27" s="38">
        <v>0</v>
      </c>
      <c r="U27" s="38">
        <v>0</v>
      </c>
    </row>
    <row r="28" spans="1:21" x14ac:dyDescent="0.35">
      <c r="A28" s="29"/>
      <c r="B28" s="30"/>
      <c r="C28" s="9"/>
      <c r="E28" s="9"/>
      <c r="G28" s="9"/>
      <c r="I28" s="9"/>
      <c r="K28" s="9"/>
      <c r="M28" s="9"/>
      <c r="O28" s="9"/>
      <c r="Q28" s="9"/>
      <c r="S28" s="9"/>
      <c r="U28" s="9"/>
    </row>
    <row r="29" spans="1:21" x14ac:dyDescent="0.35">
      <c r="A29" s="29" t="s">
        <v>81</v>
      </c>
      <c r="B29" s="30" t="s">
        <v>96</v>
      </c>
      <c r="C29" s="14">
        <f>ROUND((C20+C23+C25+C27),0)</f>
        <v>0</v>
      </c>
      <c r="E29" s="14">
        <f>ROUND((E20+E23+E25+E27),0)</f>
        <v>0</v>
      </c>
      <c r="G29" s="14">
        <f>ROUND((G20+G23+G25+G27),0)</f>
        <v>0</v>
      </c>
      <c r="I29" s="14">
        <f>ROUND((I20+I23+I25+I27),0)</f>
        <v>0</v>
      </c>
      <c r="K29" s="14">
        <f>ROUND((K20+K23+K25+K27),0)</f>
        <v>0</v>
      </c>
      <c r="M29" s="14">
        <f>ROUND((M20+M23+M25+M27),0)</f>
        <v>0</v>
      </c>
      <c r="O29" s="14">
        <f>ROUND((O20+O23+O25+O27),0)</f>
        <v>0</v>
      </c>
      <c r="Q29" s="14">
        <f>ROUND((Q20+Q23+Q25+Q27),0)</f>
        <v>0</v>
      </c>
      <c r="S29" s="14">
        <f>ROUND((S20+S23+S25+S27),0)</f>
        <v>0</v>
      </c>
      <c r="U29" s="14">
        <f>ROUND((U20+U23+U25+U27),0)</f>
        <v>0</v>
      </c>
    </row>
    <row r="30" spans="1:21" x14ac:dyDescent="0.35">
      <c r="A30" s="29"/>
      <c r="B30" s="30"/>
      <c r="C30" s="9"/>
      <c r="E30" s="9"/>
      <c r="G30" s="9"/>
      <c r="I30" s="9"/>
      <c r="K30" s="9"/>
      <c r="M30" s="9"/>
      <c r="O30" s="9"/>
      <c r="Q30" s="9"/>
      <c r="S30" s="9"/>
      <c r="U30" s="9"/>
    </row>
    <row r="31" spans="1:21" x14ac:dyDescent="0.35">
      <c r="A31" s="29" t="s">
        <v>82</v>
      </c>
      <c r="B31" s="30" t="s">
        <v>105</v>
      </c>
      <c r="C31" s="38">
        <v>0</v>
      </c>
      <c r="E31" s="38">
        <v>0</v>
      </c>
      <c r="G31" s="38">
        <v>0</v>
      </c>
      <c r="I31" s="38">
        <v>0</v>
      </c>
      <c r="K31" s="38">
        <v>0</v>
      </c>
      <c r="M31" s="38">
        <v>0</v>
      </c>
      <c r="O31" s="38">
        <v>0</v>
      </c>
      <c r="Q31" s="38">
        <v>0</v>
      </c>
      <c r="S31" s="38">
        <v>0</v>
      </c>
      <c r="U31" s="38">
        <v>0</v>
      </c>
    </row>
    <row r="32" spans="1:21" x14ac:dyDescent="0.35">
      <c r="A32" s="29"/>
      <c r="B32" s="30"/>
      <c r="C32" s="9"/>
      <c r="E32" s="9"/>
      <c r="G32" s="9"/>
      <c r="I32" s="9"/>
      <c r="K32" s="9"/>
      <c r="M32" s="9"/>
      <c r="O32" s="9"/>
      <c r="Q32" s="9"/>
      <c r="S32" s="9"/>
      <c r="U32" s="9"/>
    </row>
    <row r="33" spans="1:22" x14ac:dyDescent="0.35">
      <c r="A33" s="29" t="s">
        <v>83</v>
      </c>
      <c r="B33" s="30" t="s">
        <v>97</v>
      </c>
      <c r="C33" s="14">
        <f>ROUND(C29-C31,0)</f>
        <v>0</v>
      </c>
      <c r="E33" s="14">
        <f>ROUND(E29-E31,0)</f>
        <v>0</v>
      </c>
      <c r="G33" s="14">
        <f>ROUND(G29-G31,0)</f>
        <v>0</v>
      </c>
      <c r="I33" s="14">
        <f>ROUND(I29-I31,0)</f>
        <v>0</v>
      </c>
      <c r="K33" s="14">
        <f>ROUND(K29-K31,0)</f>
        <v>0</v>
      </c>
      <c r="M33" s="14">
        <f>ROUND(M29-M31,0)</f>
        <v>0</v>
      </c>
      <c r="O33" s="14">
        <f>ROUND(O29-O31,0)</f>
        <v>0</v>
      </c>
      <c r="Q33" s="14">
        <f>ROUND(Q29-Q31,0)</f>
        <v>0</v>
      </c>
      <c r="S33" s="14">
        <f>ROUND(S29-S31,0)</f>
        <v>0</v>
      </c>
      <c r="U33" s="14">
        <f>ROUND(U29-U31,0)</f>
        <v>0</v>
      </c>
    </row>
    <row r="34" spans="1:22" x14ac:dyDescent="0.35">
      <c r="A34" s="29"/>
      <c r="B34" s="30"/>
      <c r="C34" s="9"/>
      <c r="E34" s="9"/>
      <c r="G34" s="9"/>
      <c r="I34" s="9"/>
      <c r="K34" s="9"/>
      <c r="M34" s="9"/>
      <c r="O34" s="9"/>
      <c r="Q34" s="9"/>
      <c r="S34" s="9"/>
      <c r="U34" s="9"/>
    </row>
    <row r="35" spans="1:22" ht="31" x14ac:dyDescent="0.35">
      <c r="A35" s="29" t="s">
        <v>84</v>
      </c>
      <c r="B35" s="34" t="s">
        <v>109</v>
      </c>
      <c r="C35" s="15">
        <f>IF('A. Computation of Surplus Cash'!E44&lt;0,(0),('A. Computation of Surplus Cash'!E44))</f>
        <v>0</v>
      </c>
      <c r="D35" s="32"/>
      <c r="E35" s="15">
        <f>IF('A. Computation of Surplus Cash'!G44&lt;0,(0),('A. Computation of Surplus Cash'!G44))</f>
        <v>0</v>
      </c>
      <c r="G35" s="15">
        <f>IF('A. Computation of Surplus Cash'!I44&lt;0,(0),('A. Computation of Surplus Cash'!I44))</f>
        <v>0</v>
      </c>
      <c r="I35" s="15">
        <f>IF('A. Computation of Surplus Cash'!K44&lt;0,(0),('A. Computation of Surplus Cash'!K44))</f>
        <v>0</v>
      </c>
      <c r="K35" s="15">
        <f>IF('A. Computation of Surplus Cash'!M44&lt;0,(0),('A. Computation of Surplus Cash'!M44))</f>
        <v>0</v>
      </c>
      <c r="M35" s="15">
        <f>IF('A. Computation of Surplus Cash'!O44&lt;0,(0),('A. Computation of Surplus Cash'!O44))</f>
        <v>0</v>
      </c>
      <c r="O35" s="15">
        <f>IF('A. Computation of Surplus Cash'!Q44&lt;0,(0),('A. Computation of Surplus Cash'!Q44))</f>
        <v>0</v>
      </c>
      <c r="Q35" s="15">
        <f>IF('A. Computation of Surplus Cash'!S44&lt;0,(0),('A. Computation of Surplus Cash'!S44))</f>
        <v>0</v>
      </c>
      <c r="S35" s="15">
        <f>IF('A. Computation of Surplus Cash'!U44&lt;0,(0),('A. Computation of Surplus Cash'!U44))</f>
        <v>0</v>
      </c>
      <c r="U35" s="15">
        <f>IF('A. Computation of Surplus Cash'!W44&lt;0,(0),('A. Computation of Surplus Cash'!W44))</f>
        <v>0</v>
      </c>
    </row>
    <row r="36" spans="1:22" x14ac:dyDescent="0.35">
      <c r="A36" s="29"/>
      <c r="B36" s="30"/>
      <c r="C36" s="9"/>
      <c r="E36" s="9"/>
      <c r="G36" s="9"/>
      <c r="I36" s="9"/>
      <c r="K36" s="9"/>
      <c r="M36" s="9"/>
      <c r="O36" s="9"/>
      <c r="Q36" s="9"/>
      <c r="S36" s="9"/>
      <c r="U36" s="9"/>
    </row>
    <row r="37" spans="1:22" x14ac:dyDescent="0.35">
      <c r="A37" s="29" t="s">
        <v>85</v>
      </c>
      <c r="B37" s="30" t="s">
        <v>7</v>
      </c>
      <c r="C37" s="14">
        <f>ROUND(MAX(0,(C35-C33)),0)</f>
        <v>0</v>
      </c>
      <c r="E37" s="14">
        <f>ROUND(MAX(0,(E35-E33)),0)</f>
        <v>0</v>
      </c>
      <c r="G37" s="14">
        <f>ROUND(MAX(0,(G35-G33)),0)</f>
        <v>0</v>
      </c>
      <c r="I37" s="14">
        <f>ROUND(MAX(0,(I35-I33)),0)</f>
        <v>0</v>
      </c>
      <c r="K37" s="14">
        <f>ROUND(MAX(0,(K35-K33)),0)</f>
        <v>0</v>
      </c>
      <c r="M37" s="14">
        <f>ROUND(MAX(0,(M35-M33)),0)</f>
        <v>0</v>
      </c>
      <c r="O37" s="14">
        <f>ROUND(MAX(0,(O35-O33)),0)</f>
        <v>0</v>
      </c>
      <c r="Q37" s="14">
        <f>ROUND(MAX(0,(Q35-Q33)),0)</f>
        <v>0</v>
      </c>
      <c r="S37" s="14">
        <f>ROUND(MAX(0,(S35-S33)),0)</f>
        <v>0</v>
      </c>
      <c r="U37" s="14">
        <f>ROUND(MAX(0,(U35-U33)),0)</f>
        <v>0</v>
      </c>
    </row>
    <row r="38" spans="1:22" x14ac:dyDescent="0.35">
      <c r="A38" s="29"/>
      <c r="B38" s="30"/>
      <c r="C38" s="9"/>
      <c r="E38" s="9"/>
      <c r="G38" s="9"/>
      <c r="I38" s="9"/>
      <c r="K38" s="9"/>
      <c r="M38" s="9"/>
      <c r="O38" s="9"/>
      <c r="Q38" s="9"/>
      <c r="S38" s="9"/>
      <c r="U38" s="9"/>
    </row>
    <row r="39" spans="1:22" ht="31" x14ac:dyDescent="0.35">
      <c r="A39" s="29" t="s">
        <v>86</v>
      </c>
      <c r="B39" s="34" t="s">
        <v>98</v>
      </c>
      <c r="C39" s="14">
        <f>ROUND(MAX(0,(SUM(C37-(C18*0.2)))),0)</f>
        <v>0</v>
      </c>
      <c r="D39" s="32"/>
      <c r="E39" s="14">
        <f>ROUND(MAX(0,(SUM(E37-(E18*0.2)))),0)</f>
        <v>0</v>
      </c>
      <c r="G39" s="14">
        <f>ROUND(MAX(0,(SUM(G37-(G18*0.2)))),0)</f>
        <v>0</v>
      </c>
      <c r="I39" s="14">
        <f>ROUND(MAX(0,(SUM(I37-(I18*0.2)))),0)</f>
        <v>0</v>
      </c>
      <c r="K39" s="14">
        <f>ROUND(MAX(0,(SUM(K37-(K18*0.2)))),0)</f>
        <v>0</v>
      </c>
      <c r="M39" s="14">
        <f>ROUND(MAX(0,(SUM(M37-(M18*0.2)))),0)</f>
        <v>0</v>
      </c>
      <c r="O39" s="14">
        <f>ROUND(MAX(0,(SUM(O37-(O18*0.2)))),0)</f>
        <v>0</v>
      </c>
      <c r="Q39" s="14">
        <f>ROUND(MAX(0,(SUM(Q37-(Q18*0.2)))),0)</f>
        <v>0</v>
      </c>
      <c r="S39" s="14">
        <f>ROUND(MAX(0,(SUM(S37-(S18*0.2)))),0)</f>
        <v>0</v>
      </c>
      <c r="U39" s="14">
        <f>ROUND(MAX(0,(SUM(U37-(U18*0.2)))),0)</f>
        <v>0</v>
      </c>
    </row>
    <row r="40" spans="1:22" x14ac:dyDescent="0.35">
      <c r="A40" s="29"/>
      <c r="B40" s="34"/>
      <c r="C40" s="9"/>
      <c r="E40" s="9"/>
      <c r="G40" s="9"/>
      <c r="I40" s="9"/>
      <c r="K40" s="9"/>
      <c r="M40" s="9"/>
      <c r="O40" s="9"/>
      <c r="Q40" s="9"/>
      <c r="S40" s="9"/>
      <c r="U40" s="9"/>
    </row>
    <row r="41" spans="1:22" ht="30.75" customHeight="1" x14ac:dyDescent="0.35">
      <c r="A41" s="29" t="s">
        <v>87</v>
      </c>
      <c r="B41" s="34" t="s">
        <v>99</v>
      </c>
      <c r="C41" s="14">
        <f>ROUND((C37-C39),0)</f>
        <v>0</v>
      </c>
      <c r="D41" s="32"/>
      <c r="E41" s="14">
        <f>ROUND((E37-E39),0)</f>
        <v>0</v>
      </c>
      <c r="G41" s="14">
        <f>ROUND((G37-G39),0)</f>
        <v>0</v>
      </c>
      <c r="I41" s="14">
        <f>ROUND((I37-I39),0)</f>
        <v>0</v>
      </c>
      <c r="K41" s="14">
        <f>ROUND((K37-K39),0)</f>
        <v>0</v>
      </c>
      <c r="M41" s="14">
        <f>ROUND((M37-M39),0)</f>
        <v>0</v>
      </c>
      <c r="O41" s="14">
        <f>ROUND((O37-O39),0)</f>
        <v>0</v>
      </c>
      <c r="Q41" s="14">
        <f>ROUND((Q37-Q39),0)</f>
        <v>0</v>
      </c>
      <c r="S41" s="14">
        <f>ROUND((S37-S39),0)</f>
        <v>0</v>
      </c>
      <c r="U41" s="14">
        <f>ROUND((U37-U39),0)</f>
        <v>0</v>
      </c>
      <c r="V41" s="11"/>
    </row>
    <row r="42" spans="1:22" x14ac:dyDescent="0.35">
      <c r="A42" s="61"/>
      <c r="B42" s="35"/>
      <c r="C42" s="10"/>
      <c r="D42" s="36"/>
      <c r="E42" s="10"/>
      <c r="F42" s="36"/>
      <c r="G42" s="10"/>
      <c r="H42" s="36"/>
      <c r="I42" s="10"/>
      <c r="J42" s="36"/>
      <c r="K42" s="10"/>
      <c r="L42" s="36"/>
      <c r="M42" s="10"/>
      <c r="N42" s="36"/>
      <c r="O42" s="10"/>
      <c r="P42" s="36"/>
      <c r="Q42" s="10"/>
      <c r="R42" s="36"/>
      <c r="S42" s="10"/>
      <c r="T42" s="36"/>
      <c r="U42" s="10"/>
    </row>
    <row r="43" spans="1:22" x14ac:dyDescent="0.35">
      <c r="A43" s="29" t="s">
        <v>88</v>
      </c>
      <c r="B43" s="30" t="s">
        <v>100</v>
      </c>
      <c r="C43" s="38">
        <v>0</v>
      </c>
      <c r="E43" s="14">
        <f>C49</f>
        <v>0</v>
      </c>
      <c r="F43" s="33"/>
      <c r="G43" s="14">
        <f>E49</f>
        <v>0</v>
      </c>
      <c r="H43" s="33"/>
      <c r="I43" s="14">
        <f>G49</f>
        <v>0</v>
      </c>
      <c r="J43" s="33"/>
      <c r="K43" s="14">
        <f>I49</f>
        <v>0</v>
      </c>
      <c r="L43" s="33"/>
      <c r="M43" s="14">
        <f>K49</f>
        <v>0</v>
      </c>
      <c r="N43" s="33"/>
      <c r="O43" s="14">
        <f>M49</f>
        <v>0</v>
      </c>
      <c r="P43" s="33"/>
      <c r="Q43" s="14">
        <f>O49</f>
        <v>0</v>
      </c>
      <c r="R43" s="33"/>
      <c r="S43" s="14">
        <f>Q49</f>
        <v>0</v>
      </c>
      <c r="T43" s="33"/>
      <c r="U43" s="14">
        <f>S49</f>
        <v>0</v>
      </c>
    </row>
    <row r="44" spans="1:22" x14ac:dyDescent="0.35">
      <c r="A44" s="29"/>
      <c r="B44" s="30"/>
      <c r="C44" s="9"/>
      <c r="E44" s="9"/>
      <c r="G44" s="9"/>
      <c r="I44" s="9"/>
      <c r="K44" s="9"/>
      <c r="M44" s="9"/>
      <c r="O44" s="9"/>
      <c r="Q44" s="9"/>
      <c r="S44" s="9"/>
      <c r="U44" s="9"/>
    </row>
    <row r="45" spans="1:22" x14ac:dyDescent="0.35">
      <c r="A45" s="29" t="s">
        <v>89</v>
      </c>
      <c r="B45" s="30" t="s">
        <v>101</v>
      </c>
      <c r="C45" s="14">
        <f>C41</f>
        <v>0</v>
      </c>
      <c r="E45" s="14">
        <f>E41</f>
        <v>0</v>
      </c>
      <c r="G45" s="14">
        <f>G41</f>
        <v>0</v>
      </c>
      <c r="I45" s="14">
        <f>I41</f>
        <v>0</v>
      </c>
      <c r="K45" s="14">
        <f>K41</f>
        <v>0</v>
      </c>
      <c r="M45" s="14">
        <f>M41</f>
        <v>0</v>
      </c>
      <c r="O45" s="14">
        <f>O41</f>
        <v>0</v>
      </c>
      <c r="Q45" s="14">
        <f>Q41</f>
        <v>0</v>
      </c>
      <c r="S45" s="14">
        <f>S41</f>
        <v>0</v>
      </c>
      <c r="U45" s="14">
        <f>U41</f>
        <v>0</v>
      </c>
    </row>
    <row r="46" spans="1:22" x14ac:dyDescent="0.35">
      <c r="A46" s="29"/>
      <c r="B46" s="30"/>
      <c r="C46" s="9"/>
      <c r="E46" s="9"/>
      <c r="G46" s="9"/>
      <c r="I46" s="9"/>
      <c r="K46" s="9"/>
      <c r="M46" s="9"/>
      <c r="O46" s="9"/>
      <c r="Q46" s="9"/>
      <c r="S46" s="9"/>
      <c r="U46" s="9"/>
    </row>
    <row r="47" spans="1:22" x14ac:dyDescent="0.35">
      <c r="A47" s="29" t="s">
        <v>90</v>
      </c>
      <c r="B47" s="30" t="s">
        <v>102</v>
      </c>
      <c r="C47" s="38">
        <v>0</v>
      </c>
      <c r="E47" s="38">
        <v>0</v>
      </c>
      <c r="G47" s="38">
        <v>0</v>
      </c>
      <c r="I47" s="38">
        <v>0</v>
      </c>
      <c r="K47" s="38">
        <v>0</v>
      </c>
      <c r="M47" s="38">
        <v>0</v>
      </c>
      <c r="O47" s="38">
        <v>0</v>
      </c>
      <c r="Q47" s="38">
        <v>0</v>
      </c>
      <c r="S47" s="38">
        <v>0</v>
      </c>
      <c r="U47" s="38">
        <v>0</v>
      </c>
    </row>
    <row r="48" spans="1:22" x14ac:dyDescent="0.35">
      <c r="A48" s="29"/>
      <c r="B48" s="30"/>
      <c r="C48" s="9"/>
      <c r="E48" s="9"/>
      <c r="G48" s="9"/>
      <c r="I48" s="9"/>
      <c r="K48" s="9"/>
      <c r="M48" s="9"/>
      <c r="O48" s="9"/>
      <c r="Q48" s="9"/>
      <c r="S48" s="9"/>
      <c r="U48" s="9"/>
    </row>
    <row r="49" spans="1:21" x14ac:dyDescent="0.35">
      <c r="A49" s="29" t="s">
        <v>91</v>
      </c>
      <c r="B49" s="30" t="s">
        <v>16</v>
      </c>
      <c r="C49" s="14">
        <f>ROUND((C43+C45-C47),0)</f>
        <v>0</v>
      </c>
      <c r="E49" s="14">
        <f>ROUND((E43+E45-E47),0)</f>
        <v>0</v>
      </c>
      <c r="G49" s="14">
        <f>ROUND((G43+G45-G47),0)</f>
        <v>0</v>
      </c>
      <c r="I49" s="14">
        <f>ROUND((I43+I45-I47),0)</f>
        <v>0</v>
      </c>
      <c r="K49" s="14">
        <f>ROUND((K43+K45-K47),0)</f>
        <v>0</v>
      </c>
      <c r="M49" s="14">
        <f>ROUND((M43+M45-M47),0)</f>
        <v>0</v>
      </c>
      <c r="O49" s="14">
        <f>ROUND((O43+O45-O47),0)</f>
        <v>0</v>
      </c>
      <c r="Q49" s="14">
        <f>ROUND((Q43+Q45-Q47),0)</f>
        <v>0</v>
      </c>
      <c r="S49" s="14">
        <f>ROUND((S43+S45-S47),0)</f>
        <v>0</v>
      </c>
      <c r="U49" s="14">
        <f>ROUND((U43+U45-U47),0)</f>
        <v>0</v>
      </c>
    </row>
    <row r="50" spans="1:21" x14ac:dyDescent="0.35">
      <c r="A50" s="29"/>
      <c r="B50" s="35"/>
      <c r="C50" s="10"/>
      <c r="D50" s="36"/>
      <c r="E50" s="10"/>
      <c r="F50" s="36"/>
      <c r="G50" s="10"/>
      <c r="H50" s="36"/>
      <c r="I50" s="10"/>
      <c r="J50" s="36"/>
      <c r="K50" s="10"/>
      <c r="L50" s="36"/>
      <c r="M50" s="10"/>
      <c r="N50" s="36"/>
      <c r="O50" s="10"/>
      <c r="P50" s="36"/>
      <c r="Q50" s="10"/>
      <c r="R50" s="36"/>
      <c r="S50" s="10"/>
      <c r="T50" s="36"/>
      <c r="U50" s="10"/>
    </row>
    <row r="51" spans="1:21" x14ac:dyDescent="0.35">
      <c r="A51" s="29"/>
      <c r="B51" s="30"/>
      <c r="C51" s="9"/>
      <c r="E51" s="9"/>
      <c r="G51" s="9"/>
      <c r="I51" s="9"/>
      <c r="K51" s="9"/>
      <c r="M51" s="9"/>
      <c r="O51" s="9"/>
      <c r="Q51" s="9"/>
      <c r="S51" s="9"/>
      <c r="U51" s="9"/>
    </row>
    <row r="52" spans="1:21" x14ac:dyDescent="0.35">
      <c r="A52" s="29" t="s">
        <v>92</v>
      </c>
      <c r="B52" s="37" t="s">
        <v>64</v>
      </c>
      <c r="C52" s="9"/>
      <c r="E52" s="9"/>
      <c r="G52" s="9"/>
      <c r="I52" s="9"/>
      <c r="K52" s="9"/>
      <c r="M52" s="9"/>
      <c r="O52" s="9"/>
      <c r="Q52" s="9"/>
      <c r="S52" s="9"/>
      <c r="U52" s="9"/>
    </row>
    <row r="53" spans="1:21" x14ac:dyDescent="0.35">
      <c r="B53" s="4"/>
      <c r="C53" s="4"/>
      <c r="D53" s="4"/>
      <c r="E53" s="4"/>
      <c r="F53" s="4"/>
      <c r="G53" s="4"/>
      <c r="H53" s="4"/>
      <c r="I53" s="4"/>
      <c r="J53" s="4"/>
      <c r="K53" s="4"/>
      <c r="L53" s="4"/>
      <c r="M53" s="4"/>
      <c r="N53" s="4"/>
      <c r="O53" s="4"/>
      <c r="P53" s="4"/>
      <c r="Q53" s="4"/>
      <c r="R53" s="4"/>
      <c r="S53" s="4"/>
    </row>
    <row r="54" spans="1:21" x14ac:dyDescent="0.35">
      <c r="B54" s="4"/>
      <c r="C54" s="4"/>
      <c r="D54" s="4"/>
      <c r="E54" s="4"/>
      <c r="F54" s="4"/>
      <c r="G54" s="4"/>
      <c r="H54" s="4"/>
      <c r="I54" s="4"/>
      <c r="J54" s="4"/>
      <c r="K54" s="4"/>
      <c r="L54" s="4"/>
      <c r="M54" s="4"/>
      <c r="N54" s="4"/>
      <c r="O54" s="4"/>
      <c r="P54" s="4"/>
      <c r="Q54" s="4"/>
      <c r="R54" s="4"/>
      <c r="S54" s="4"/>
    </row>
    <row r="55" spans="1:21" x14ac:dyDescent="0.35">
      <c r="B55" s="4"/>
      <c r="C55" s="4"/>
      <c r="D55" s="4"/>
      <c r="E55" s="4"/>
      <c r="F55" s="4"/>
      <c r="G55" s="4"/>
      <c r="H55" s="4"/>
      <c r="I55" s="4"/>
      <c r="J55" s="4"/>
      <c r="K55" s="4"/>
      <c r="L55" s="4"/>
      <c r="M55" s="4"/>
      <c r="N55" s="4"/>
      <c r="O55" s="4"/>
      <c r="P55" s="4"/>
      <c r="Q55" s="4"/>
      <c r="R55" s="4"/>
      <c r="S55" s="4"/>
    </row>
    <row r="56" spans="1:21" x14ac:dyDescent="0.35">
      <c r="B56" s="4"/>
      <c r="C56" s="4"/>
      <c r="D56" s="4"/>
      <c r="E56" s="4"/>
      <c r="F56" s="4"/>
      <c r="G56" s="4"/>
      <c r="H56" s="4"/>
      <c r="I56" s="4"/>
      <c r="J56" s="4"/>
      <c r="K56" s="4"/>
      <c r="L56" s="4"/>
      <c r="M56" s="4"/>
      <c r="N56" s="4"/>
      <c r="O56" s="4"/>
      <c r="P56" s="4"/>
      <c r="Q56" s="4"/>
      <c r="R56" s="4"/>
      <c r="S56" s="4"/>
    </row>
    <row r="57" spans="1:21" x14ac:dyDescent="0.35">
      <c r="B57" s="4"/>
      <c r="C57" s="4"/>
      <c r="D57" s="4"/>
      <c r="E57" s="4"/>
      <c r="F57" s="4"/>
      <c r="G57" s="4"/>
      <c r="H57" s="4"/>
      <c r="I57" s="4"/>
      <c r="J57" s="4"/>
      <c r="K57" s="4"/>
      <c r="L57" s="4"/>
      <c r="M57" s="4"/>
      <c r="N57" s="4"/>
      <c r="O57" s="4"/>
      <c r="P57" s="4"/>
      <c r="Q57" s="4"/>
      <c r="R57" s="4"/>
      <c r="S57" s="4"/>
    </row>
    <row r="58" spans="1:21" x14ac:dyDescent="0.35">
      <c r="B58" s="27" t="s">
        <v>67</v>
      </c>
      <c r="C58" s="4"/>
      <c r="D58" s="7"/>
      <c r="E58" s="4"/>
      <c r="F58" s="4"/>
      <c r="G58" s="4"/>
      <c r="H58" s="4"/>
      <c r="I58" s="4"/>
      <c r="J58" s="4"/>
      <c r="K58" s="4"/>
      <c r="L58" s="4"/>
      <c r="M58" s="4"/>
      <c r="N58" s="4"/>
      <c r="O58" s="4"/>
      <c r="P58" s="4"/>
      <c r="Q58" s="4"/>
      <c r="R58" s="4"/>
      <c r="S58" s="4"/>
    </row>
    <row r="59" spans="1:21" x14ac:dyDescent="0.35">
      <c r="B59" s="4"/>
      <c r="C59" s="4"/>
      <c r="D59" s="4"/>
      <c r="E59" s="4"/>
      <c r="F59" s="4"/>
      <c r="G59" s="4"/>
      <c r="H59" s="4"/>
      <c r="I59" s="4"/>
      <c r="J59" s="4"/>
      <c r="K59" s="4"/>
      <c r="L59" s="4"/>
      <c r="M59" s="4"/>
      <c r="N59" s="4"/>
      <c r="O59" s="4"/>
      <c r="P59" s="4"/>
      <c r="Q59" s="4"/>
      <c r="R59" s="4"/>
      <c r="S59" s="4"/>
    </row>
    <row r="60" spans="1:21" x14ac:dyDescent="0.35">
      <c r="B60" s="7" t="s">
        <v>65</v>
      </c>
      <c r="C60" s="4" t="s">
        <v>68</v>
      </c>
      <c r="D60" s="4"/>
      <c r="E60" s="4"/>
      <c r="F60" s="4"/>
      <c r="G60" s="4"/>
      <c r="H60" s="4"/>
      <c r="I60" s="4"/>
      <c r="J60" s="4"/>
      <c r="K60" s="4"/>
      <c r="L60" s="4"/>
      <c r="M60" s="4"/>
      <c r="N60" s="4"/>
      <c r="O60" s="4"/>
      <c r="P60" s="4"/>
      <c r="Q60" s="4"/>
      <c r="R60" s="4"/>
      <c r="S60" s="4"/>
    </row>
    <row r="61" spans="1:21" x14ac:dyDescent="0.35">
      <c r="B61" s="7"/>
      <c r="C61" s="12" t="s">
        <v>66</v>
      </c>
      <c r="D61" s="4"/>
      <c r="E61" s="4"/>
      <c r="F61" s="4"/>
      <c r="G61" s="4"/>
      <c r="H61" s="4"/>
      <c r="I61" s="4"/>
      <c r="J61" s="4"/>
      <c r="K61" s="4"/>
      <c r="L61" s="4"/>
      <c r="M61" s="4"/>
      <c r="N61" s="4"/>
      <c r="O61" s="4"/>
      <c r="P61" s="4"/>
      <c r="Q61" s="4"/>
      <c r="R61" s="4"/>
      <c r="S61" s="4"/>
    </row>
    <row r="62" spans="1:21" x14ac:dyDescent="0.35">
      <c r="B62" s="7"/>
      <c r="C62" s="4"/>
      <c r="D62" s="4"/>
      <c r="E62" s="4"/>
      <c r="F62" s="4"/>
      <c r="G62" s="4"/>
      <c r="H62" s="4"/>
      <c r="I62" s="4"/>
      <c r="J62" s="4"/>
      <c r="K62" s="4"/>
      <c r="L62" s="4"/>
      <c r="M62" s="4"/>
      <c r="N62" s="4"/>
      <c r="O62" s="4"/>
      <c r="P62" s="4"/>
      <c r="Q62" s="4"/>
      <c r="R62" s="4"/>
      <c r="S62" s="4"/>
    </row>
    <row r="63" spans="1:21" x14ac:dyDescent="0.35">
      <c r="B63" s="7" t="s">
        <v>69</v>
      </c>
      <c r="C63" s="4" t="s">
        <v>68</v>
      </c>
      <c r="D63" s="4"/>
      <c r="E63" s="4"/>
      <c r="F63" s="4"/>
      <c r="G63" s="4"/>
      <c r="H63" s="4"/>
      <c r="I63" s="4"/>
      <c r="J63" s="4"/>
      <c r="K63" s="4"/>
      <c r="L63" s="4"/>
      <c r="M63" s="4"/>
      <c r="N63" s="4"/>
      <c r="O63" s="4"/>
      <c r="P63" s="4"/>
      <c r="Q63" s="4"/>
      <c r="R63" s="4"/>
      <c r="S63" s="4"/>
    </row>
    <row r="64" spans="1:21" x14ac:dyDescent="0.35">
      <c r="B64" s="7"/>
      <c r="C64" s="4"/>
      <c r="D64" s="4"/>
      <c r="E64" s="4"/>
      <c r="F64" s="4"/>
      <c r="G64" s="4"/>
      <c r="H64" s="4"/>
      <c r="I64" s="4"/>
      <c r="J64" s="4"/>
      <c r="K64" s="4"/>
      <c r="L64" s="4"/>
      <c r="M64" s="4"/>
      <c r="N64" s="4"/>
      <c r="O64" s="4"/>
      <c r="P64" s="4"/>
      <c r="Q64" s="4"/>
      <c r="R64" s="4"/>
      <c r="S64" s="4"/>
    </row>
    <row r="65" spans="2:19" x14ac:dyDescent="0.35">
      <c r="B65" s="7" t="s">
        <v>70</v>
      </c>
      <c r="C65" s="4" t="s">
        <v>68</v>
      </c>
      <c r="D65" s="4"/>
      <c r="E65" s="4"/>
      <c r="F65" s="4"/>
      <c r="G65" s="4"/>
      <c r="H65" s="4"/>
      <c r="I65" s="4"/>
      <c r="J65" s="4"/>
      <c r="K65" s="4"/>
      <c r="L65" s="4"/>
      <c r="M65" s="4"/>
      <c r="N65" s="4"/>
      <c r="O65" s="4"/>
      <c r="P65" s="4"/>
      <c r="Q65" s="4"/>
      <c r="R65" s="4"/>
      <c r="S65" s="4"/>
    </row>
    <row r="66" spans="2:19" x14ac:dyDescent="0.35">
      <c r="B66" s="7"/>
      <c r="C66" s="4"/>
      <c r="D66" s="4"/>
      <c r="E66" s="4"/>
      <c r="F66" s="4"/>
      <c r="G66" s="4"/>
      <c r="H66" s="4"/>
      <c r="I66" s="4"/>
      <c r="J66" s="4"/>
      <c r="K66" s="4"/>
      <c r="L66" s="4"/>
      <c r="M66" s="4"/>
      <c r="N66" s="4"/>
      <c r="O66" s="4"/>
      <c r="P66" s="4"/>
      <c r="Q66" s="4"/>
      <c r="R66" s="4"/>
      <c r="S66" s="4"/>
    </row>
    <row r="67" spans="2:19" x14ac:dyDescent="0.35">
      <c r="B67" s="7" t="s">
        <v>71</v>
      </c>
      <c r="C67" s="4" t="s">
        <v>68</v>
      </c>
      <c r="D67" s="4"/>
      <c r="E67" s="4"/>
      <c r="F67" s="4"/>
      <c r="G67" s="4"/>
      <c r="H67" s="4"/>
      <c r="I67" s="4"/>
      <c r="J67" s="4"/>
      <c r="K67" s="4"/>
      <c r="L67" s="4"/>
      <c r="M67" s="4"/>
      <c r="N67" s="4"/>
      <c r="O67" s="4"/>
      <c r="P67" s="4"/>
      <c r="Q67" s="4"/>
      <c r="R67" s="4"/>
      <c r="S67" s="4"/>
    </row>
    <row r="68" spans="2:19" x14ac:dyDescent="0.35">
      <c r="B68" s="7"/>
      <c r="C68" s="4"/>
      <c r="D68" s="4"/>
      <c r="E68" s="4"/>
      <c r="F68" s="4"/>
      <c r="G68" s="4"/>
      <c r="H68" s="4"/>
      <c r="I68" s="4"/>
      <c r="J68" s="4"/>
      <c r="K68" s="4"/>
      <c r="L68" s="4"/>
      <c r="M68" s="4"/>
      <c r="N68" s="4"/>
      <c r="O68" s="4"/>
      <c r="P68" s="4"/>
      <c r="Q68" s="4"/>
      <c r="R68" s="4"/>
      <c r="S68" s="4"/>
    </row>
    <row r="69" spans="2:19" x14ac:dyDescent="0.35">
      <c r="B69" s="7"/>
      <c r="C69" s="4"/>
      <c r="D69" s="4"/>
      <c r="E69" s="4"/>
      <c r="F69" s="4"/>
      <c r="G69" s="4"/>
      <c r="H69" s="4"/>
      <c r="I69" s="4"/>
      <c r="J69" s="4"/>
      <c r="K69" s="4"/>
      <c r="L69" s="4"/>
      <c r="M69" s="4"/>
      <c r="N69" s="4"/>
      <c r="O69" s="4"/>
      <c r="P69" s="4"/>
      <c r="Q69" s="4"/>
      <c r="R69" s="4"/>
      <c r="S69" s="4"/>
    </row>
    <row r="70" spans="2:19" x14ac:dyDescent="0.35">
      <c r="B70" s="7"/>
      <c r="C70" s="4"/>
      <c r="D70" s="4"/>
      <c r="E70" s="4"/>
      <c r="F70" s="4"/>
      <c r="G70" s="4"/>
      <c r="H70" s="4"/>
      <c r="I70" s="4"/>
      <c r="J70" s="4"/>
      <c r="K70" s="4"/>
      <c r="L70" s="4"/>
      <c r="M70" s="4"/>
      <c r="N70" s="4"/>
      <c r="O70" s="4"/>
      <c r="P70" s="4"/>
      <c r="Q70" s="4"/>
      <c r="R70" s="4"/>
      <c r="S70" s="4"/>
    </row>
    <row r="71" spans="2:19" x14ac:dyDescent="0.35">
      <c r="B71" s="4"/>
      <c r="C71" s="4"/>
      <c r="D71" s="4"/>
      <c r="E71" s="4"/>
      <c r="F71" s="4"/>
      <c r="G71" s="4"/>
      <c r="H71" s="4"/>
      <c r="I71" s="4"/>
      <c r="J71" s="4"/>
      <c r="K71" s="4"/>
      <c r="L71" s="4"/>
      <c r="M71" s="4"/>
      <c r="N71" s="4"/>
      <c r="O71" s="4"/>
      <c r="P71" s="4"/>
      <c r="Q71" s="4"/>
      <c r="R71" s="4"/>
      <c r="S71" s="4"/>
    </row>
  </sheetData>
  <sheetProtection password="CCD0" sheet="1"/>
  <mergeCells count="5">
    <mergeCell ref="I10:M10"/>
    <mergeCell ref="I11:M11"/>
    <mergeCell ref="I7:M7"/>
    <mergeCell ref="I8:M8"/>
    <mergeCell ref="I9:M9"/>
  </mergeCells>
  <phoneticPr fontId="1" type="noConversion"/>
  <pageMargins left="0.74" right="0.74" top="0.65" bottom="0.56000000000000005" header="0.47" footer="0.38"/>
  <pageSetup scale="49" orientation="landscape" r:id="rId1"/>
  <headerFooter alignWithMargins="0">
    <oddHeader>&amp;A</oddHeader>
    <oddFooter>&amp;CPage 2 of 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 Computation of Surplus Cash</vt:lpstr>
      <vt:lpstr>B. Annual Equity Calc 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Computation of Excess Equity and Limited Dividend Distributions</dc:title>
  <dc:creator>Walton, John</dc:creator>
  <cp:lastModifiedBy>Deepak Karamcheti</cp:lastModifiedBy>
  <cp:lastPrinted>2014-09-22T16:10:59Z</cp:lastPrinted>
  <dcterms:created xsi:type="dcterms:W3CDTF">2010-02-25T03:24:12Z</dcterms:created>
  <dcterms:modified xsi:type="dcterms:W3CDTF">2025-10-21T14:50:41Z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